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адресная 2014-2016" sheetId="1" r:id="rId1"/>
  </sheets>
  <definedNames>
    <definedName name="_xlnm.Print_Titles" localSheetId="0">'адресная 2014-2016'!$14:$16</definedName>
    <definedName name="_xlnm.Print_Area" localSheetId="0">'адресная 2014-2016'!$A$2:$L$63</definedName>
  </definedNames>
  <calcPr fullCalcOnLoad="1"/>
</workbook>
</file>

<file path=xl/sharedStrings.xml><?xml version="1.0" encoding="utf-8"?>
<sst xmlns="http://schemas.openxmlformats.org/spreadsheetml/2006/main" count="162" uniqueCount="82">
  <si>
    <t>А</t>
  </si>
  <si>
    <t>Администрация Северодвинска</t>
  </si>
  <si>
    <t>Комитет ЖКХ, ТиС</t>
  </si>
  <si>
    <t>в том числе по источникам финансирования</t>
  </si>
  <si>
    <t xml:space="preserve">местный бюджет </t>
  </si>
  <si>
    <t>областной бюджет</t>
  </si>
  <si>
    <t>Отрасль (сфера) деятельности</t>
  </si>
  <si>
    <t>Главные распорядители бюджетных средств</t>
  </si>
  <si>
    <t>Благоустройство</t>
  </si>
  <si>
    <t>федеральный бюджет</t>
  </si>
  <si>
    <t>Планируемое финансирование, тыс. рублей</t>
  </si>
  <si>
    <t>2015 год</t>
  </si>
  <si>
    <t>Модернизация светофорных объектов</t>
  </si>
  <si>
    <t>Дорожное хозяйство (дорожные фонды) </t>
  </si>
  <si>
    <t>2014-2015</t>
  </si>
  <si>
    <t>Проектирование и строительство искусственных пожарных водоисточников</t>
  </si>
  <si>
    <t>Гражданская оборона</t>
  </si>
  <si>
    <t>УТВЕРЖДЕНА</t>
  </si>
  <si>
    <t>постановлением</t>
  </si>
  <si>
    <t>Администрации Северодвинска</t>
  </si>
  <si>
    <t>Проектирование и строительство пожарных пирсов                                            и подъездов к ним</t>
  </si>
  <si>
    <t>Общая стоимость выполнения работ,*          тыс. рублей</t>
  </si>
  <si>
    <t>2016 год</t>
  </si>
  <si>
    <t>2014-2016</t>
  </si>
  <si>
    <t>2015-2016</t>
  </si>
  <si>
    <t>Разработка проекта берегоукрепительных сооружений набережной реки  Кудьма</t>
  </si>
  <si>
    <t>Проведение проектно-изыскательских работ на строительство нового кладбища</t>
  </si>
  <si>
    <t>Проектирование и строительство детского сада на 330 мест в квартале 167</t>
  </si>
  <si>
    <t>Строительство лыжного стадиона на о. Ягры</t>
  </si>
  <si>
    <t>Технологическое присоединение к инженерным сетям объектов социальной инфраструктуры</t>
  </si>
  <si>
    <t>Строительство "Автозимника к селу Ненокса от автодороги "Северодвинск-Онега"</t>
  </si>
  <si>
    <t>Жилищное хозяйство</t>
  </si>
  <si>
    <t xml:space="preserve">Проектирование многоквартирных домов  </t>
  </si>
  <si>
    <t>Строительство многоквартирных домов</t>
  </si>
  <si>
    <t>Технологическое присоединение к инженерным сетям многоквартирных домов</t>
  </si>
  <si>
    <t xml:space="preserve">Строительство коллекторов </t>
  </si>
  <si>
    <t>Технологическое присоединение к инженерным сетям объектов инфраструктуры</t>
  </si>
  <si>
    <t>Строительство инженерных сетей</t>
  </si>
  <si>
    <t>Подготовка проектов планировки и проектов межевания территорий кварталов</t>
  </si>
  <si>
    <t>Разработка проекта генерального плана села Ненокса</t>
  </si>
  <si>
    <t>Другие вопросы в области национальной экономики</t>
  </si>
  <si>
    <t>Коммунальное хозяйство</t>
  </si>
  <si>
    <t>Проведение проектных работ и разработка ПСД на модернизацию детских игровых и спортивных площадок</t>
  </si>
  <si>
    <t>Муниципальные программы</t>
  </si>
  <si>
    <t>Физическая культура и спорт</t>
  </si>
  <si>
    <t>Образование</t>
  </si>
  <si>
    <t>Разработка проектной документации рекультивации существующей свалки в селе Ненокса</t>
  </si>
  <si>
    <t>Другие вопросы в области охраны окружающей среды</t>
  </si>
  <si>
    <t xml:space="preserve">АДРЕСНАЯ ИНВЕСТИЦИОННАЯ ПРОГРАММА </t>
  </si>
  <si>
    <t>муниципального образования "Северодвинск"</t>
  </si>
  <si>
    <t>Наименование объектов и мероприятий программы</t>
  </si>
  <si>
    <t>Год начала строительства объекта и предполагаемый срок ввода в эксплуатацию</t>
  </si>
  <si>
    <t>Ожидаемый объем выполненных работ в действующих ценах по состоянию на 01.01.2014**, тыс.рублей</t>
  </si>
  <si>
    <t>Бюджетные ассигнования          на 2014 год,              тыс.рублей</t>
  </si>
  <si>
    <t>ВСЕГО ПО ПРОГРАММЕ, в том числе:</t>
  </si>
  <si>
    <t xml:space="preserve">* указана общая стоимость работ в соответствии с ПСД или заключенным контрактом (при его наличии) или предполагаемая оценочная стоимость работ в действующих ценах </t>
  </si>
  <si>
    <t>** - указан ожидаемый объем выполненных работ (нарастающим итогом с момента начала работ) на конец года, предшествующего планируемому периоду</t>
  </si>
  <si>
    <t>1."Развитие жилищного строительства Северодвинска на 2014 - 2016 годы"</t>
  </si>
  <si>
    <t>2. "Охрана окружающей среды Северодвинска на 2014-2016 годы"</t>
  </si>
  <si>
    <t>5. "Обеспечение комфортного и безопасного проживания населения на территории муниципального образования "Северодвинск" на 2014-2016 годы"</t>
  </si>
  <si>
    <t>2014-2017</t>
  </si>
  <si>
    <t>на 2014 год и на плановый период 2015 и 2016 годов</t>
  </si>
  <si>
    <t>58-00-27</t>
  </si>
  <si>
    <t>Обеспечение территорий комплексной жилой застройки объектами инженерной инфраструктуры (разработка ПСД транспортной и инженерной инфраструктуры)</t>
  </si>
  <si>
    <t>Строительство физкультурно-спортивного корпуса ФОК "Звездочка"</t>
  </si>
  <si>
    <t>3. "Защита населения и территорий от черезвычайных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"Северодвинск" на 2014-2016 годы"</t>
  </si>
  <si>
    <t>Выполнение работ по благоустройству дворовых территорий многоквартирных домов</t>
  </si>
  <si>
    <t>Модернизация детских игровых, спортивных площадок</t>
  </si>
  <si>
    <t>Строительство гостевых площадок</t>
  </si>
  <si>
    <t>Выполнение работ в области дорожного хозяйства</t>
  </si>
  <si>
    <t>Чецкая Ю.В.</t>
  </si>
  <si>
    <t>от 22.01.2014   № 16-па</t>
  </si>
  <si>
    <t>27804,76***</t>
  </si>
  <si>
    <t>Строительство крытого катка с искусственным льдом ФОК "Звездочка"</t>
  </si>
  <si>
    <t>*** - средства Фонда реформирования жилищно-коммунального хозяйства</t>
  </si>
  <si>
    <t>Осуществление корректировки генерального плана                       г. Северодвинска</t>
  </si>
  <si>
    <t>Выкуп имущества, расположенного по ул. Юбилейная, д.25, в целях использования под маневренный фонд (земельный участок)</t>
  </si>
  <si>
    <t>Выкуп имущества, расположенного по ул. Юбилейная, д.25, в целях использования под маневренный фонд (многоквартирный дом)</t>
  </si>
  <si>
    <t>Выкуп имущества, расположенного по ул. Юбилейная, д.25, в целях использования под маневренный фонд (инженерные сети)</t>
  </si>
  <si>
    <t>4. "Повышение безопасности дорожного движения муниципального образования "Северодвинск" на 2014-2016 годы"</t>
  </si>
  <si>
    <t>Устройство островка безопасности в районе пересечения               ул. Трухинова и ул. Ломоносова</t>
  </si>
  <si>
    <t>(в редакции от 24.03.2014 №144-па)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</si>
</sst>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7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7"/>
      <color indexed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/>
    </xf>
    <xf numFmtId="2" fontId="6" fillId="0" borderId="15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justify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63"/>
  <sheetViews>
    <sheetView tabSelected="1" view="pageBreakPreview" zoomScaleSheetLayoutView="100" zoomScalePageLayoutView="0" workbookViewId="0" topLeftCell="A4">
      <selection activeCell="I8" sqref="I8:L8"/>
    </sheetView>
  </sheetViews>
  <sheetFormatPr defaultColWidth="9.00390625" defaultRowHeight="12.75"/>
  <cols>
    <col min="1" max="1" width="36.125" style="0" customWidth="1"/>
    <col min="2" max="2" width="11.375" style="0" customWidth="1"/>
    <col min="3" max="3" width="12.25390625" style="0" customWidth="1"/>
    <col min="4" max="4" width="10.625" style="0" customWidth="1"/>
    <col min="6" max="6" width="11.25390625" style="0" customWidth="1"/>
    <col min="7" max="7" width="10.00390625" style="0" bestFit="1" customWidth="1"/>
    <col min="8" max="8" width="8.25390625" style="0" customWidth="1"/>
    <col min="10" max="10" width="8.375" style="0" customWidth="1"/>
    <col min="11" max="11" width="10.00390625" style="0" customWidth="1"/>
    <col min="12" max="12" width="9.625" style="0" customWidth="1"/>
  </cols>
  <sheetData>
    <row r="1" ht="12.75" hidden="1"/>
    <row r="2" ht="12.75" hidden="1"/>
    <row r="3" ht="12.75" hidden="1"/>
    <row r="4" spans="9:12" ht="12.75">
      <c r="I4" s="48" t="s">
        <v>17</v>
      </c>
      <c r="J4" s="49"/>
      <c r="K4" s="49"/>
      <c r="L4" s="49"/>
    </row>
    <row r="5" spans="9:12" ht="12.75">
      <c r="I5" s="48" t="s">
        <v>18</v>
      </c>
      <c r="J5" s="49"/>
      <c r="K5" s="49"/>
      <c r="L5" s="49"/>
    </row>
    <row r="6" spans="9:12" ht="12.75">
      <c r="I6" s="48" t="s">
        <v>19</v>
      </c>
      <c r="J6" s="49"/>
      <c r="K6" s="49"/>
      <c r="L6" s="49"/>
    </row>
    <row r="7" spans="9:12" ht="12.75">
      <c r="I7" s="48" t="s">
        <v>71</v>
      </c>
      <c r="J7" s="49"/>
      <c r="K7" s="49"/>
      <c r="L7" s="49"/>
    </row>
    <row r="8" spans="9:12" ht="12.75">
      <c r="I8" s="48" t="s">
        <v>81</v>
      </c>
      <c r="J8" s="49"/>
      <c r="K8" s="49"/>
      <c r="L8" s="49"/>
    </row>
    <row r="10" spans="1:12" ht="15.75">
      <c r="A10" s="42" t="s">
        <v>48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5.75">
      <c r="A11" s="42" t="s">
        <v>49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5.75">
      <c r="A12" s="50" t="s">
        <v>61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4" spans="1:12" ht="21" customHeight="1">
      <c r="A14" s="40" t="s">
        <v>50</v>
      </c>
      <c r="B14" s="40" t="s">
        <v>7</v>
      </c>
      <c r="C14" s="40" t="s">
        <v>6</v>
      </c>
      <c r="D14" s="40" t="s">
        <v>51</v>
      </c>
      <c r="E14" s="40" t="s">
        <v>21</v>
      </c>
      <c r="F14" s="40" t="s">
        <v>52</v>
      </c>
      <c r="G14" s="40" t="s">
        <v>53</v>
      </c>
      <c r="H14" s="43" t="s">
        <v>3</v>
      </c>
      <c r="I14" s="44"/>
      <c r="J14" s="45"/>
      <c r="K14" s="46" t="s">
        <v>10</v>
      </c>
      <c r="L14" s="47"/>
    </row>
    <row r="15" spans="1:12" ht="85.5" customHeight="1">
      <c r="A15" s="41"/>
      <c r="B15" s="41"/>
      <c r="C15" s="41"/>
      <c r="D15" s="41"/>
      <c r="E15" s="41"/>
      <c r="F15" s="41"/>
      <c r="G15" s="41"/>
      <c r="H15" s="6" t="s">
        <v>9</v>
      </c>
      <c r="I15" s="5" t="s">
        <v>5</v>
      </c>
      <c r="J15" s="5" t="s">
        <v>4</v>
      </c>
      <c r="K15" s="1" t="s">
        <v>11</v>
      </c>
      <c r="L15" s="1" t="s">
        <v>22</v>
      </c>
    </row>
    <row r="16" spans="1:12" ht="12.75">
      <c r="A16" s="34" t="s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9</v>
      </c>
      <c r="K16" s="34">
        <v>10</v>
      </c>
      <c r="L16" s="34">
        <v>11</v>
      </c>
    </row>
    <row r="17" spans="1:17" ht="23.25" customHeight="1" thickBot="1">
      <c r="A17" s="31" t="s">
        <v>54</v>
      </c>
      <c r="B17" s="32"/>
      <c r="C17" s="32"/>
      <c r="D17" s="32"/>
      <c r="E17" s="33">
        <f>E18</f>
        <v>1272991.4300000002</v>
      </c>
      <c r="F17" s="33">
        <f>F18</f>
        <v>261145.64</v>
      </c>
      <c r="G17" s="33">
        <f>G18</f>
        <v>278103.81</v>
      </c>
      <c r="H17" s="8" t="s">
        <v>72</v>
      </c>
      <c r="I17" s="8">
        <v>5359.62</v>
      </c>
      <c r="J17" s="33">
        <f>J18</f>
        <v>244939.43</v>
      </c>
      <c r="K17" s="33">
        <f>K18</f>
        <v>464939.32000000007</v>
      </c>
      <c r="L17" s="33">
        <f>L18</f>
        <v>429174.54000000004</v>
      </c>
      <c r="M17" s="2"/>
      <c r="N17" s="2"/>
      <c r="O17" s="2"/>
      <c r="P17" s="2"/>
      <c r="Q17" s="2"/>
    </row>
    <row r="18" spans="1:17" ht="21.75" customHeight="1">
      <c r="A18" s="22" t="s">
        <v>43</v>
      </c>
      <c r="B18" s="23"/>
      <c r="C18" s="23"/>
      <c r="D18" s="23" t="s">
        <v>23</v>
      </c>
      <c r="E18" s="24">
        <f>E19+E41+E43+E46+E49</f>
        <v>1272991.4300000002</v>
      </c>
      <c r="F18" s="24">
        <f>F19+F41+F43+F46+F49</f>
        <v>261145.64</v>
      </c>
      <c r="G18" s="24">
        <f>G19+G41+G43+G46+G49</f>
        <v>278103.81</v>
      </c>
      <c r="H18" s="8" t="s">
        <v>72</v>
      </c>
      <c r="I18" s="8">
        <v>5359.62</v>
      </c>
      <c r="J18" s="24">
        <f>J19+J41+J43+J46+J49</f>
        <v>244939.43</v>
      </c>
      <c r="K18" s="24">
        <f>K19+K41+K43+K46+K49</f>
        <v>464939.32000000007</v>
      </c>
      <c r="L18" s="24">
        <f>L19+L41+L43+L46+L49</f>
        <v>429174.54000000004</v>
      </c>
      <c r="M18" s="3"/>
      <c r="N18" s="2"/>
      <c r="O18" s="2"/>
      <c r="P18" s="2"/>
      <c r="Q18" s="2"/>
    </row>
    <row r="19" spans="1:17" ht="24" customHeight="1">
      <c r="A19" s="10" t="s">
        <v>57</v>
      </c>
      <c r="B19" s="4" t="s">
        <v>1</v>
      </c>
      <c r="C19" s="15"/>
      <c r="D19" s="15" t="s">
        <v>23</v>
      </c>
      <c r="E19" s="8">
        <f>SUM(E20:E40)</f>
        <v>1272691.4300000002</v>
      </c>
      <c r="F19" s="8">
        <f>SUM(F20:F40)</f>
        <v>261145.64</v>
      </c>
      <c r="G19" s="8">
        <f>SUM(G20:G40)</f>
        <v>251894.21</v>
      </c>
      <c r="H19" s="8" t="s">
        <v>72</v>
      </c>
      <c r="I19" s="8">
        <v>5359.62</v>
      </c>
      <c r="J19" s="8">
        <f>SUM(J20:J40)</f>
        <v>218729.83</v>
      </c>
      <c r="K19" s="8">
        <f>SUM(K20:K40)</f>
        <v>459957.8300000001</v>
      </c>
      <c r="L19" s="8">
        <f>SUM(L20:L40)</f>
        <v>424893.05000000005</v>
      </c>
      <c r="M19" s="2"/>
      <c r="N19" s="2"/>
      <c r="O19" s="2"/>
      <c r="P19" s="2"/>
      <c r="Q19" s="2"/>
    </row>
    <row r="20" spans="1:17" ht="25.5" customHeight="1">
      <c r="A20" s="12" t="s">
        <v>32</v>
      </c>
      <c r="B20" s="4" t="s">
        <v>1</v>
      </c>
      <c r="C20" s="4" t="s">
        <v>31</v>
      </c>
      <c r="D20" s="4" t="s">
        <v>14</v>
      </c>
      <c r="E20" s="7"/>
      <c r="F20" s="7"/>
      <c r="G20" s="7">
        <v>4600</v>
      </c>
      <c r="H20" s="7"/>
      <c r="I20" s="7"/>
      <c r="J20" s="7">
        <v>4600</v>
      </c>
      <c r="K20" s="7">
        <v>7500</v>
      </c>
      <c r="L20" s="7"/>
      <c r="M20" s="2"/>
      <c r="N20" s="2"/>
      <c r="O20" s="2"/>
      <c r="P20" s="2"/>
      <c r="Q20" s="2"/>
    </row>
    <row r="21" spans="1:17" ht="27" customHeight="1">
      <c r="A21" s="12" t="s">
        <v>33</v>
      </c>
      <c r="B21" s="4" t="s">
        <v>1</v>
      </c>
      <c r="C21" s="4" t="s">
        <v>31</v>
      </c>
      <c r="D21" s="4" t="s">
        <v>60</v>
      </c>
      <c r="E21" s="7">
        <v>510758.8</v>
      </c>
      <c r="F21" s="7">
        <v>64242.47</v>
      </c>
      <c r="G21" s="7">
        <v>131404.76</v>
      </c>
      <c r="H21" s="7" t="s">
        <v>72</v>
      </c>
      <c r="I21" s="7">
        <v>5359.62</v>
      </c>
      <c r="J21" s="7">
        <v>98240.38</v>
      </c>
      <c r="K21" s="16">
        <v>121710.33</v>
      </c>
      <c r="L21" s="16">
        <v>199749.91</v>
      </c>
      <c r="M21" s="2"/>
      <c r="N21" s="2"/>
      <c r="O21" s="2"/>
      <c r="P21" s="2"/>
      <c r="Q21" s="2"/>
    </row>
    <row r="22" spans="1:17" ht="34.5" customHeight="1">
      <c r="A22" s="12" t="s">
        <v>34</v>
      </c>
      <c r="B22" s="4" t="s">
        <v>1</v>
      </c>
      <c r="C22" s="4" t="s">
        <v>31</v>
      </c>
      <c r="D22" s="4" t="s">
        <v>14</v>
      </c>
      <c r="E22" s="7"/>
      <c r="F22" s="14"/>
      <c r="G22" s="7">
        <v>10000</v>
      </c>
      <c r="H22" s="7"/>
      <c r="I22" s="7"/>
      <c r="J22" s="7">
        <v>10000</v>
      </c>
      <c r="K22" s="7">
        <v>20000</v>
      </c>
      <c r="L22" s="7">
        <v>10000</v>
      </c>
      <c r="M22" s="2"/>
      <c r="N22" s="2"/>
      <c r="O22" s="2"/>
      <c r="P22" s="2"/>
      <c r="Q22" s="2"/>
    </row>
    <row r="23" spans="1:17" ht="30" customHeight="1">
      <c r="A23" s="19" t="s">
        <v>36</v>
      </c>
      <c r="B23" s="4" t="s">
        <v>1</v>
      </c>
      <c r="C23" s="4" t="s">
        <v>31</v>
      </c>
      <c r="D23" s="4">
        <v>2016</v>
      </c>
      <c r="E23" s="17"/>
      <c r="F23" s="18"/>
      <c r="G23" s="16"/>
      <c r="H23" s="7"/>
      <c r="I23" s="7"/>
      <c r="J23" s="7"/>
      <c r="K23" s="16"/>
      <c r="L23" s="16">
        <v>100</v>
      </c>
      <c r="M23" s="2"/>
      <c r="N23" s="2"/>
      <c r="O23" s="2"/>
      <c r="P23" s="2"/>
      <c r="Q23" s="2"/>
    </row>
    <row r="24" spans="1:17" ht="45.75" customHeight="1">
      <c r="A24" s="19" t="s">
        <v>76</v>
      </c>
      <c r="B24" s="4" t="s">
        <v>1</v>
      </c>
      <c r="C24" s="6" t="s">
        <v>40</v>
      </c>
      <c r="D24" s="4">
        <v>2014</v>
      </c>
      <c r="E24" s="7"/>
      <c r="F24" s="7"/>
      <c r="G24" s="20">
        <v>5441.5</v>
      </c>
      <c r="H24" s="7"/>
      <c r="I24" s="7"/>
      <c r="J24" s="20">
        <v>5441.5</v>
      </c>
      <c r="K24" s="16"/>
      <c r="L24" s="16"/>
      <c r="M24" s="2"/>
      <c r="N24" s="2"/>
      <c r="O24" s="2"/>
      <c r="P24" s="2"/>
      <c r="Q24" s="2"/>
    </row>
    <row r="25" spans="1:17" ht="34.5" customHeight="1">
      <c r="A25" s="19" t="s">
        <v>77</v>
      </c>
      <c r="B25" s="4" t="s">
        <v>1</v>
      </c>
      <c r="C25" s="4" t="s">
        <v>31</v>
      </c>
      <c r="D25" s="4" t="s">
        <v>23</v>
      </c>
      <c r="E25" s="7">
        <v>234298</v>
      </c>
      <c r="F25" s="7">
        <v>13085.33</v>
      </c>
      <c r="G25" s="20">
        <v>26238.17</v>
      </c>
      <c r="H25" s="7"/>
      <c r="I25" s="7"/>
      <c r="J25" s="20">
        <v>26238.17</v>
      </c>
      <c r="K25" s="16">
        <v>63631</v>
      </c>
      <c r="L25" s="16">
        <v>124000</v>
      </c>
      <c r="M25" s="2"/>
      <c r="N25" s="2"/>
      <c r="O25" s="2"/>
      <c r="P25" s="2"/>
      <c r="Q25" s="2"/>
    </row>
    <row r="26" spans="1:17" ht="43.5" customHeight="1">
      <c r="A26" s="19" t="s">
        <v>78</v>
      </c>
      <c r="B26" s="4" t="s">
        <v>1</v>
      </c>
      <c r="C26" s="4" t="s">
        <v>41</v>
      </c>
      <c r="D26" s="4">
        <v>2014</v>
      </c>
      <c r="E26" s="7"/>
      <c r="F26" s="14"/>
      <c r="G26" s="20">
        <v>309.5</v>
      </c>
      <c r="H26" s="7"/>
      <c r="I26" s="7"/>
      <c r="J26" s="20">
        <v>309.5</v>
      </c>
      <c r="K26" s="16"/>
      <c r="L26" s="16"/>
      <c r="M26" s="2"/>
      <c r="N26" s="2"/>
      <c r="O26" s="2"/>
      <c r="P26" s="2"/>
      <c r="Q26" s="2"/>
    </row>
    <row r="27" spans="1:17" ht="41.25" customHeight="1">
      <c r="A27" s="12" t="s">
        <v>63</v>
      </c>
      <c r="B27" s="4" t="s">
        <v>1</v>
      </c>
      <c r="C27" s="4" t="s">
        <v>31</v>
      </c>
      <c r="D27" s="4" t="s">
        <v>24</v>
      </c>
      <c r="E27" s="17"/>
      <c r="F27" s="18"/>
      <c r="G27" s="14"/>
      <c r="H27" s="17"/>
      <c r="I27" s="17"/>
      <c r="J27" s="14"/>
      <c r="K27" s="7">
        <v>40000</v>
      </c>
      <c r="L27" s="7">
        <v>10000</v>
      </c>
      <c r="M27" s="2"/>
      <c r="N27" s="2"/>
      <c r="O27" s="2"/>
      <c r="P27" s="2"/>
      <c r="Q27" s="2"/>
    </row>
    <row r="28" spans="1:17" ht="41.25" customHeight="1">
      <c r="A28" s="12" t="s">
        <v>30</v>
      </c>
      <c r="B28" s="4" t="s">
        <v>1</v>
      </c>
      <c r="C28" s="4" t="s">
        <v>13</v>
      </c>
      <c r="D28" s="4">
        <v>2015</v>
      </c>
      <c r="E28" s="7">
        <v>112601.5</v>
      </c>
      <c r="F28" s="14">
        <v>16744.84</v>
      </c>
      <c r="G28" s="7"/>
      <c r="H28" s="7"/>
      <c r="I28" s="7"/>
      <c r="J28" s="7"/>
      <c r="K28" s="16">
        <v>96132.69</v>
      </c>
      <c r="L28" s="7"/>
      <c r="M28" s="2"/>
      <c r="N28" s="2"/>
      <c r="O28" s="2"/>
      <c r="P28" s="2"/>
      <c r="Q28" s="2"/>
    </row>
    <row r="29" spans="1:17" ht="35.25" customHeight="1">
      <c r="A29" s="12" t="s">
        <v>35</v>
      </c>
      <c r="B29" s="4" t="s">
        <v>1</v>
      </c>
      <c r="C29" s="4" t="s">
        <v>41</v>
      </c>
      <c r="D29" s="4" t="s">
        <v>23</v>
      </c>
      <c r="E29" s="7">
        <v>286658.33</v>
      </c>
      <c r="F29" s="14">
        <v>127023</v>
      </c>
      <c r="G29" s="16">
        <v>31081.04</v>
      </c>
      <c r="H29" s="7"/>
      <c r="I29" s="7"/>
      <c r="J29" s="16">
        <v>31081.04</v>
      </c>
      <c r="K29" s="16">
        <v>48125</v>
      </c>
      <c r="L29" s="16">
        <v>40125</v>
      </c>
      <c r="M29" s="2"/>
      <c r="N29" s="2"/>
      <c r="O29" s="2"/>
      <c r="P29" s="2"/>
      <c r="Q29" s="2"/>
    </row>
    <row r="30" spans="1:17" ht="29.25" customHeight="1">
      <c r="A30" s="12" t="s">
        <v>37</v>
      </c>
      <c r="B30" s="4" t="s">
        <v>1</v>
      </c>
      <c r="C30" s="4" t="s">
        <v>41</v>
      </c>
      <c r="D30" s="4" t="s">
        <v>23</v>
      </c>
      <c r="E30" s="17"/>
      <c r="F30" s="18"/>
      <c r="G30" s="16">
        <v>10000</v>
      </c>
      <c r="H30" s="7"/>
      <c r="I30" s="7"/>
      <c r="J30" s="16">
        <v>10000</v>
      </c>
      <c r="K30" s="16">
        <v>11113.02</v>
      </c>
      <c r="L30" s="16">
        <v>10000</v>
      </c>
      <c r="M30" s="2"/>
      <c r="N30" s="2"/>
      <c r="O30" s="2"/>
      <c r="P30" s="2"/>
      <c r="Q30" s="2"/>
    </row>
    <row r="31" spans="1:17" ht="24.75" customHeight="1">
      <c r="A31" s="12" t="s">
        <v>25</v>
      </c>
      <c r="B31" s="4" t="s">
        <v>1</v>
      </c>
      <c r="C31" s="13" t="s">
        <v>8</v>
      </c>
      <c r="D31" s="4">
        <v>2014</v>
      </c>
      <c r="E31" s="17"/>
      <c r="F31" s="18"/>
      <c r="G31" s="14">
        <v>9500</v>
      </c>
      <c r="H31" s="7"/>
      <c r="I31" s="7"/>
      <c r="J31" s="14">
        <v>9500</v>
      </c>
      <c r="K31" s="7"/>
      <c r="L31" s="7"/>
      <c r="M31" s="2"/>
      <c r="N31" s="2"/>
      <c r="O31" s="2"/>
      <c r="P31" s="2"/>
      <c r="Q31" s="2"/>
    </row>
    <row r="32" spans="1:17" ht="24.75" customHeight="1">
      <c r="A32" s="12" t="s">
        <v>26</v>
      </c>
      <c r="B32" s="4" t="s">
        <v>1</v>
      </c>
      <c r="C32" s="25" t="s">
        <v>8</v>
      </c>
      <c r="D32" s="4">
        <v>2014</v>
      </c>
      <c r="E32" s="17"/>
      <c r="F32" s="18"/>
      <c r="G32" s="14">
        <v>1912.5</v>
      </c>
      <c r="H32" s="7"/>
      <c r="I32" s="7"/>
      <c r="J32" s="14">
        <v>1912.5</v>
      </c>
      <c r="K32" s="7"/>
      <c r="L32" s="7"/>
      <c r="M32" s="2"/>
      <c r="N32" s="2"/>
      <c r="O32" s="2"/>
      <c r="P32" s="2"/>
      <c r="Q32" s="2"/>
    </row>
    <row r="33" spans="1:17" ht="25.5" customHeight="1">
      <c r="A33" s="12" t="s">
        <v>27</v>
      </c>
      <c r="B33" s="4" t="s">
        <v>1</v>
      </c>
      <c r="C33" s="4" t="s">
        <v>45</v>
      </c>
      <c r="D33" s="4">
        <v>2016</v>
      </c>
      <c r="E33" s="17"/>
      <c r="F33" s="18"/>
      <c r="G33" s="14"/>
      <c r="H33" s="7"/>
      <c r="I33" s="7"/>
      <c r="J33" s="14"/>
      <c r="K33" s="7"/>
      <c r="L33" s="7">
        <v>7500</v>
      </c>
      <c r="M33" s="2"/>
      <c r="N33" s="2"/>
      <c r="O33" s="2"/>
      <c r="P33" s="2"/>
      <c r="Q33" s="2"/>
    </row>
    <row r="34" spans="1:17" ht="23.25" customHeight="1">
      <c r="A34" s="12" t="s">
        <v>64</v>
      </c>
      <c r="B34" s="4" t="s">
        <v>1</v>
      </c>
      <c r="C34" s="4" t="s">
        <v>44</v>
      </c>
      <c r="D34" s="4">
        <v>2014</v>
      </c>
      <c r="E34" s="7">
        <v>97587.82</v>
      </c>
      <c r="F34" s="14">
        <v>40050</v>
      </c>
      <c r="G34" s="14">
        <v>14300</v>
      </c>
      <c r="H34" s="7"/>
      <c r="I34" s="7"/>
      <c r="J34" s="14">
        <v>14300</v>
      </c>
      <c r="K34" s="7"/>
      <c r="L34" s="7"/>
      <c r="M34" s="2"/>
      <c r="N34" s="2"/>
      <c r="O34" s="2"/>
      <c r="P34" s="2"/>
      <c r="Q34" s="2"/>
    </row>
    <row r="35" spans="1:17" ht="24" customHeight="1">
      <c r="A35" s="19" t="s">
        <v>28</v>
      </c>
      <c r="B35" s="4" t="s">
        <v>1</v>
      </c>
      <c r="C35" s="4" t="s">
        <v>44</v>
      </c>
      <c r="D35" s="4">
        <v>2016</v>
      </c>
      <c r="E35" s="7">
        <v>30786.98</v>
      </c>
      <c r="F35" s="17"/>
      <c r="G35" s="20"/>
      <c r="H35" s="7"/>
      <c r="I35" s="20"/>
      <c r="J35" s="7"/>
      <c r="K35" s="7"/>
      <c r="L35" s="7">
        <v>5000</v>
      </c>
      <c r="M35" s="2"/>
      <c r="N35" s="2"/>
      <c r="O35" s="2"/>
      <c r="P35" s="2"/>
      <c r="Q35" s="2"/>
    </row>
    <row r="36" spans="1:17" ht="24" customHeight="1">
      <c r="A36" s="19" t="s">
        <v>73</v>
      </c>
      <c r="B36" s="4" t="s">
        <v>1</v>
      </c>
      <c r="C36" s="4" t="s">
        <v>44</v>
      </c>
      <c r="D36" s="4">
        <v>2014</v>
      </c>
      <c r="E36" s="7"/>
      <c r="F36" s="17"/>
      <c r="G36" s="20">
        <v>5000</v>
      </c>
      <c r="H36" s="7"/>
      <c r="I36" s="20"/>
      <c r="J36" s="7">
        <v>5000</v>
      </c>
      <c r="K36" s="7"/>
      <c r="L36" s="7"/>
      <c r="M36" s="2"/>
      <c r="N36" s="2"/>
      <c r="O36" s="2"/>
      <c r="P36" s="2"/>
      <c r="Q36" s="2"/>
    </row>
    <row r="37" spans="1:17" ht="27.75" customHeight="1">
      <c r="A37" s="19" t="s">
        <v>29</v>
      </c>
      <c r="B37" s="4" t="s">
        <v>1</v>
      </c>
      <c r="C37" s="4" t="s">
        <v>44</v>
      </c>
      <c r="D37" s="4">
        <v>2016</v>
      </c>
      <c r="E37" s="7"/>
      <c r="F37" s="7"/>
      <c r="G37" s="20"/>
      <c r="H37" s="7"/>
      <c r="I37" s="7"/>
      <c r="J37" s="20"/>
      <c r="K37" s="7"/>
      <c r="L37" s="7">
        <v>100</v>
      </c>
      <c r="M37" s="2"/>
      <c r="N37" s="2"/>
      <c r="O37" s="2"/>
      <c r="P37" s="2"/>
      <c r="Q37" s="2"/>
    </row>
    <row r="38" spans="1:17" ht="42.75" customHeight="1">
      <c r="A38" s="19" t="s">
        <v>75</v>
      </c>
      <c r="B38" s="4" t="s">
        <v>1</v>
      </c>
      <c r="C38" s="6" t="s">
        <v>40</v>
      </c>
      <c r="D38" s="4" t="s">
        <v>14</v>
      </c>
      <c r="E38" s="17"/>
      <c r="F38" s="17"/>
      <c r="G38" s="16">
        <v>2106.74</v>
      </c>
      <c r="H38" s="7"/>
      <c r="I38" s="7"/>
      <c r="J38" s="20">
        <v>2106.74</v>
      </c>
      <c r="K38" s="16">
        <v>6249.2</v>
      </c>
      <c r="L38" s="7"/>
      <c r="M38" s="2"/>
      <c r="N38" s="2"/>
      <c r="O38" s="2"/>
      <c r="P38" s="2"/>
      <c r="Q38" s="2"/>
    </row>
    <row r="39" spans="1:17" ht="42" customHeight="1">
      <c r="A39" s="19" t="s">
        <v>39</v>
      </c>
      <c r="B39" s="4" t="s">
        <v>1</v>
      </c>
      <c r="C39" s="6" t="s">
        <v>40</v>
      </c>
      <c r="D39" s="4">
        <v>2016</v>
      </c>
      <c r="E39" s="7"/>
      <c r="F39" s="7"/>
      <c r="G39" s="16"/>
      <c r="H39" s="7"/>
      <c r="I39" s="7"/>
      <c r="J39" s="20"/>
      <c r="K39" s="16"/>
      <c r="L39" s="7">
        <v>443.58</v>
      </c>
      <c r="M39" s="2"/>
      <c r="N39" s="2"/>
      <c r="O39" s="2"/>
      <c r="P39" s="2"/>
      <c r="Q39" s="2"/>
    </row>
    <row r="40" spans="1:17" ht="41.25" customHeight="1">
      <c r="A40" s="19" t="s">
        <v>38</v>
      </c>
      <c r="B40" s="4" t="s">
        <v>1</v>
      </c>
      <c r="C40" s="6" t="s">
        <v>40</v>
      </c>
      <c r="D40" s="4" t="s">
        <v>24</v>
      </c>
      <c r="E40" s="7"/>
      <c r="F40" s="7"/>
      <c r="G40" s="21"/>
      <c r="H40" s="7"/>
      <c r="I40" s="7"/>
      <c r="J40" s="20"/>
      <c r="K40" s="16">
        <v>45496.59</v>
      </c>
      <c r="L40" s="7">
        <v>17874.56</v>
      </c>
      <c r="M40" s="2"/>
      <c r="N40" s="2"/>
      <c r="O40" s="2"/>
      <c r="P40" s="2"/>
      <c r="Q40" s="2"/>
    </row>
    <row r="41" spans="1:17" ht="38.25" customHeight="1">
      <c r="A41" s="11" t="s">
        <v>58</v>
      </c>
      <c r="B41" s="4" t="s">
        <v>2</v>
      </c>
      <c r="C41" s="6" t="s">
        <v>47</v>
      </c>
      <c r="D41" s="35" t="s">
        <v>24</v>
      </c>
      <c r="E41" s="7"/>
      <c r="F41" s="7"/>
      <c r="G41" s="21"/>
      <c r="H41" s="7"/>
      <c r="I41" s="7"/>
      <c r="J41" s="20"/>
      <c r="K41" s="26">
        <v>525.51</v>
      </c>
      <c r="L41" s="8">
        <v>525.51</v>
      </c>
      <c r="M41" s="2"/>
      <c r="N41" s="2"/>
      <c r="O41" s="2"/>
      <c r="P41" s="2"/>
      <c r="Q41" s="2"/>
    </row>
    <row r="42" spans="1:17" ht="40.5" customHeight="1">
      <c r="A42" s="19" t="s">
        <v>46</v>
      </c>
      <c r="B42" s="4" t="s">
        <v>2</v>
      </c>
      <c r="C42" s="6" t="s">
        <v>47</v>
      </c>
      <c r="D42" s="4" t="s">
        <v>24</v>
      </c>
      <c r="E42" s="7"/>
      <c r="F42" s="7"/>
      <c r="G42" s="21"/>
      <c r="H42" s="7"/>
      <c r="I42" s="7"/>
      <c r="J42" s="20"/>
      <c r="K42" s="16">
        <v>525.51</v>
      </c>
      <c r="L42" s="7">
        <v>525.51</v>
      </c>
      <c r="M42" s="2"/>
      <c r="N42" s="2"/>
      <c r="O42" s="2"/>
      <c r="P42" s="2"/>
      <c r="Q42" s="2"/>
    </row>
    <row r="43" spans="1:17" ht="69.75" customHeight="1">
      <c r="A43" s="11" t="s">
        <v>65</v>
      </c>
      <c r="B43" s="4" t="s">
        <v>1</v>
      </c>
      <c r="C43" s="4" t="s">
        <v>16</v>
      </c>
      <c r="D43" s="35" t="s">
        <v>14</v>
      </c>
      <c r="E43" s="27"/>
      <c r="F43" s="7"/>
      <c r="G43" s="27">
        <f>G44+G45</f>
        <v>550</v>
      </c>
      <c r="H43" s="8"/>
      <c r="I43" s="8"/>
      <c r="J43" s="26">
        <f>J44+J45</f>
        <v>550</v>
      </c>
      <c r="K43" s="26">
        <f>K44+K45</f>
        <v>700</v>
      </c>
      <c r="L43" s="26"/>
      <c r="M43" s="2"/>
      <c r="N43" s="2"/>
      <c r="O43" s="2"/>
      <c r="P43" s="2"/>
      <c r="Q43" s="2"/>
    </row>
    <row r="44" spans="1:17" ht="32.25" customHeight="1">
      <c r="A44" s="12" t="s">
        <v>15</v>
      </c>
      <c r="B44" s="4" t="s">
        <v>1</v>
      </c>
      <c r="C44" s="4" t="s">
        <v>16</v>
      </c>
      <c r="D44" s="4" t="s">
        <v>14</v>
      </c>
      <c r="E44" s="7"/>
      <c r="F44" s="7"/>
      <c r="G44" s="7">
        <v>350</v>
      </c>
      <c r="H44" s="7"/>
      <c r="I44" s="7"/>
      <c r="J44" s="7">
        <v>350</v>
      </c>
      <c r="K44" s="7">
        <v>400</v>
      </c>
      <c r="L44" s="7"/>
      <c r="M44" s="2"/>
      <c r="N44" s="2"/>
      <c r="O44" s="2"/>
      <c r="P44" s="2"/>
      <c r="Q44" s="2"/>
    </row>
    <row r="45" spans="1:17" ht="27" customHeight="1">
      <c r="A45" s="12" t="s">
        <v>20</v>
      </c>
      <c r="B45" s="4" t="s">
        <v>1</v>
      </c>
      <c r="C45" s="4" t="s">
        <v>16</v>
      </c>
      <c r="D45" s="4" t="s">
        <v>14</v>
      </c>
      <c r="E45" s="7"/>
      <c r="F45" s="7"/>
      <c r="G45" s="7">
        <v>200</v>
      </c>
      <c r="H45" s="7"/>
      <c r="I45" s="7"/>
      <c r="J45" s="7">
        <v>200</v>
      </c>
      <c r="K45" s="7">
        <v>300</v>
      </c>
      <c r="L45" s="7"/>
      <c r="M45" s="2"/>
      <c r="N45" s="2"/>
      <c r="O45" s="2"/>
      <c r="P45" s="2"/>
      <c r="Q45" s="2"/>
    </row>
    <row r="46" spans="1:17" ht="37.5" customHeight="1">
      <c r="A46" s="11" t="s">
        <v>79</v>
      </c>
      <c r="B46" s="4" t="s">
        <v>2</v>
      </c>
      <c r="C46" s="4" t="s">
        <v>13</v>
      </c>
      <c r="D46" s="35" t="s">
        <v>23</v>
      </c>
      <c r="E46" s="8">
        <f>E47+E48</f>
        <v>300</v>
      </c>
      <c r="F46" s="17"/>
      <c r="G46" s="8">
        <f>G47+G48</f>
        <v>1189.6</v>
      </c>
      <c r="H46" s="8"/>
      <c r="I46" s="8"/>
      <c r="J46" s="8">
        <f>J47+J48</f>
        <v>1189.6</v>
      </c>
      <c r="K46" s="8">
        <f>K47+K48</f>
        <v>950.98</v>
      </c>
      <c r="L46" s="8">
        <f>L47+L48</f>
        <v>950.98</v>
      </c>
      <c r="M46" s="2"/>
      <c r="N46" s="2"/>
      <c r="O46" s="2"/>
      <c r="P46" s="2"/>
      <c r="Q46" s="2"/>
    </row>
    <row r="47" spans="1:17" ht="31.5" customHeight="1">
      <c r="A47" s="12" t="s">
        <v>12</v>
      </c>
      <c r="B47" s="4" t="s">
        <v>2</v>
      </c>
      <c r="C47" s="4" t="s">
        <v>13</v>
      </c>
      <c r="D47" s="4" t="s">
        <v>23</v>
      </c>
      <c r="E47" s="8"/>
      <c r="F47" s="7"/>
      <c r="G47" s="7">
        <v>889.6</v>
      </c>
      <c r="H47" s="7"/>
      <c r="I47" s="7"/>
      <c r="J47" s="7">
        <v>889.6</v>
      </c>
      <c r="K47" s="7">
        <v>950.98</v>
      </c>
      <c r="L47" s="7">
        <v>950.98</v>
      </c>
      <c r="M47" s="2"/>
      <c r="N47" s="2"/>
      <c r="O47" s="2"/>
      <c r="P47" s="2"/>
      <c r="Q47" s="2"/>
    </row>
    <row r="48" spans="1:17" ht="35.25" customHeight="1">
      <c r="A48" s="12" t="s">
        <v>80</v>
      </c>
      <c r="B48" s="4" t="s">
        <v>2</v>
      </c>
      <c r="C48" s="4" t="s">
        <v>13</v>
      </c>
      <c r="D48" s="4">
        <v>2014</v>
      </c>
      <c r="E48" s="7">
        <v>300</v>
      </c>
      <c r="F48" s="7"/>
      <c r="G48" s="7">
        <v>300</v>
      </c>
      <c r="H48" s="7"/>
      <c r="I48" s="7"/>
      <c r="J48" s="7">
        <v>300</v>
      </c>
      <c r="K48" s="7"/>
      <c r="L48" s="7"/>
      <c r="M48" s="2"/>
      <c r="N48" s="2"/>
      <c r="O48" s="2"/>
      <c r="P48" s="2"/>
      <c r="Q48" s="2"/>
    </row>
    <row r="49" spans="1:17" ht="42">
      <c r="A49" s="10" t="s">
        <v>59</v>
      </c>
      <c r="B49" s="4" t="s">
        <v>2</v>
      </c>
      <c r="C49" s="13"/>
      <c r="D49" s="15" t="s">
        <v>23</v>
      </c>
      <c r="E49" s="14"/>
      <c r="F49" s="14"/>
      <c r="G49" s="24">
        <f>SUM(G50:G54)</f>
        <v>24470</v>
      </c>
      <c r="H49" s="24"/>
      <c r="I49" s="24"/>
      <c r="J49" s="24">
        <f>SUM(J50:J54)</f>
        <v>24470</v>
      </c>
      <c r="K49" s="24">
        <f>SUM(K50:K54)</f>
        <v>2805</v>
      </c>
      <c r="L49" s="24">
        <f>SUM(L50:L54)</f>
        <v>2805</v>
      </c>
      <c r="M49" s="2"/>
      <c r="N49" s="2"/>
      <c r="O49" s="2"/>
      <c r="P49" s="2"/>
      <c r="Q49" s="2"/>
    </row>
    <row r="50" spans="1:17" ht="33.75" customHeight="1">
      <c r="A50" s="12" t="s">
        <v>67</v>
      </c>
      <c r="B50" s="4" t="s">
        <v>2</v>
      </c>
      <c r="C50" s="4" t="s">
        <v>8</v>
      </c>
      <c r="D50" s="4" t="s">
        <v>23</v>
      </c>
      <c r="E50" s="8"/>
      <c r="F50" s="7"/>
      <c r="G50" s="7">
        <v>15500</v>
      </c>
      <c r="H50" s="7"/>
      <c r="I50" s="7"/>
      <c r="J50" s="7">
        <v>15500</v>
      </c>
      <c r="K50" s="7"/>
      <c r="L50" s="7"/>
      <c r="M50" s="2"/>
      <c r="N50" s="2"/>
      <c r="O50" s="2"/>
      <c r="P50" s="2"/>
      <c r="Q50" s="2"/>
    </row>
    <row r="51" spans="1:17" ht="30.75" customHeight="1">
      <c r="A51" s="12" t="s">
        <v>66</v>
      </c>
      <c r="B51" s="4" t="s">
        <v>2</v>
      </c>
      <c r="C51" s="4" t="s">
        <v>8</v>
      </c>
      <c r="D51" s="4">
        <v>2014</v>
      </c>
      <c r="E51" s="8"/>
      <c r="F51" s="7"/>
      <c r="G51" s="7">
        <v>1225</v>
      </c>
      <c r="H51" s="7"/>
      <c r="I51" s="7"/>
      <c r="J51" s="7">
        <v>1225</v>
      </c>
      <c r="K51" s="7">
        <v>705</v>
      </c>
      <c r="L51" s="7">
        <v>705</v>
      </c>
      <c r="M51" s="2"/>
      <c r="N51" s="2"/>
      <c r="O51" s="2"/>
      <c r="P51" s="2"/>
      <c r="Q51" s="2"/>
    </row>
    <row r="52" spans="1:17" ht="22.5" customHeight="1">
      <c r="A52" s="12" t="s">
        <v>42</v>
      </c>
      <c r="B52" s="4" t="s">
        <v>2</v>
      </c>
      <c r="C52" s="4" t="s">
        <v>8</v>
      </c>
      <c r="D52" s="4">
        <v>2014</v>
      </c>
      <c r="E52" s="7"/>
      <c r="F52" s="7"/>
      <c r="G52" s="7">
        <v>1250</v>
      </c>
      <c r="H52" s="7"/>
      <c r="I52" s="7"/>
      <c r="J52" s="7">
        <v>1250</v>
      </c>
      <c r="K52" s="7"/>
      <c r="L52" s="7"/>
      <c r="M52" s="2"/>
      <c r="N52" s="2"/>
      <c r="O52" s="2"/>
      <c r="P52" s="2"/>
      <c r="Q52" s="2"/>
    </row>
    <row r="53" spans="1:17" ht="33.75" customHeight="1">
      <c r="A53" s="12" t="s">
        <v>68</v>
      </c>
      <c r="B53" s="4" t="s">
        <v>2</v>
      </c>
      <c r="C53" s="4" t="s">
        <v>13</v>
      </c>
      <c r="D53" s="4" t="s">
        <v>23</v>
      </c>
      <c r="E53" s="7"/>
      <c r="F53" s="7"/>
      <c r="G53" s="7">
        <v>5500</v>
      </c>
      <c r="H53" s="7"/>
      <c r="I53" s="7"/>
      <c r="J53" s="7">
        <v>5500</v>
      </c>
      <c r="K53" s="7"/>
      <c r="L53" s="7"/>
      <c r="M53" s="2"/>
      <c r="N53" s="2"/>
      <c r="O53" s="2"/>
      <c r="P53" s="2"/>
      <c r="Q53" s="2"/>
    </row>
    <row r="54" spans="1:17" ht="33.75" customHeight="1">
      <c r="A54" s="12" t="s">
        <v>69</v>
      </c>
      <c r="B54" s="4" t="s">
        <v>2</v>
      </c>
      <c r="C54" s="4" t="s">
        <v>13</v>
      </c>
      <c r="D54" s="4" t="s">
        <v>23</v>
      </c>
      <c r="E54" s="7"/>
      <c r="F54" s="7"/>
      <c r="G54" s="7">
        <v>995</v>
      </c>
      <c r="H54" s="7"/>
      <c r="I54" s="7"/>
      <c r="J54" s="7">
        <v>995</v>
      </c>
      <c r="K54" s="7">
        <v>2100</v>
      </c>
      <c r="L54" s="7">
        <v>2100</v>
      </c>
      <c r="M54" s="2"/>
      <c r="N54" s="2"/>
      <c r="O54" s="2"/>
      <c r="P54" s="2"/>
      <c r="Q54" s="2"/>
    </row>
    <row r="55" spans="1:17" ht="21.75" customHeight="1">
      <c r="A55" s="38" t="s">
        <v>55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2"/>
      <c r="N55" s="2"/>
      <c r="O55" s="2"/>
      <c r="P55" s="2"/>
      <c r="Q55" s="2"/>
    </row>
    <row r="56" spans="1:14" ht="16.5" customHeight="1">
      <c r="A56" s="28" t="s">
        <v>56</v>
      </c>
      <c r="B56" s="29"/>
      <c r="C56" s="29"/>
      <c r="D56" s="29"/>
      <c r="E56" s="30"/>
      <c r="F56" s="30"/>
      <c r="G56" s="30"/>
      <c r="H56" s="30"/>
      <c r="I56" s="9"/>
      <c r="J56" s="9"/>
      <c r="K56" s="9"/>
      <c r="L56" s="9"/>
      <c r="M56" s="2"/>
      <c r="N56" s="2"/>
    </row>
    <row r="57" spans="1:14" ht="19.5" customHeight="1">
      <c r="A57" s="28" t="s">
        <v>74</v>
      </c>
      <c r="B57" s="29"/>
      <c r="C57" s="29"/>
      <c r="D57" s="29"/>
      <c r="E57" s="30"/>
      <c r="F57" s="30"/>
      <c r="G57" s="30"/>
      <c r="H57" s="30"/>
      <c r="I57" s="9"/>
      <c r="J57" s="9"/>
      <c r="K57" s="9"/>
      <c r="L57" s="9"/>
      <c r="M57" s="2"/>
      <c r="N57" s="2"/>
    </row>
    <row r="58" spans="1:14" ht="147" customHeight="1">
      <c r="A58" s="36" t="s">
        <v>70</v>
      </c>
      <c r="B58" s="29"/>
      <c r="C58" s="29"/>
      <c r="D58" s="29"/>
      <c r="E58" s="30"/>
      <c r="F58" s="30"/>
      <c r="G58" s="30"/>
      <c r="H58" s="30"/>
      <c r="I58" s="9"/>
      <c r="J58" s="9"/>
      <c r="K58" s="9"/>
      <c r="L58" s="9"/>
      <c r="M58" s="2"/>
      <c r="N58" s="2"/>
    </row>
    <row r="59" spans="1:14" ht="18" customHeight="1">
      <c r="A59" s="37" t="s">
        <v>62</v>
      </c>
      <c r="B59" s="29"/>
      <c r="C59" s="29"/>
      <c r="D59" s="29"/>
      <c r="E59" s="30"/>
      <c r="F59" s="30"/>
      <c r="G59" s="30"/>
      <c r="H59" s="30"/>
      <c r="I59" s="9"/>
      <c r="J59" s="9"/>
      <c r="K59" s="9"/>
      <c r="L59" s="9"/>
      <c r="M59" s="2"/>
      <c r="N59" s="2"/>
    </row>
    <row r="60" spans="1:14" ht="28.5" customHeight="1" hidden="1">
      <c r="A60" s="28"/>
      <c r="B60" s="29"/>
      <c r="C60" s="29"/>
      <c r="D60" s="29"/>
      <c r="E60" s="30"/>
      <c r="F60" s="30"/>
      <c r="G60" s="30"/>
      <c r="H60" s="30"/>
      <c r="I60" s="9"/>
      <c r="J60" s="9"/>
      <c r="K60" s="9"/>
      <c r="L60" s="9"/>
      <c r="M60" s="2"/>
      <c r="N60" s="2"/>
    </row>
    <row r="61" spans="1:14" ht="19.5" customHeight="1" hidden="1">
      <c r="A61" s="28"/>
      <c r="B61" s="29"/>
      <c r="C61" s="29"/>
      <c r="D61" s="29"/>
      <c r="E61" s="30"/>
      <c r="F61" s="30"/>
      <c r="G61" s="30"/>
      <c r="H61" s="30"/>
      <c r="I61" s="9"/>
      <c r="J61" s="9"/>
      <c r="K61" s="9"/>
      <c r="L61" s="9"/>
      <c r="M61" s="2"/>
      <c r="N61" s="2"/>
    </row>
    <row r="62" spans="1:14" ht="19.5" customHeight="1" hidden="1">
      <c r="A62" s="36"/>
      <c r="B62" s="29"/>
      <c r="C62" s="29"/>
      <c r="D62" s="29"/>
      <c r="E62" s="30"/>
      <c r="F62" s="30"/>
      <c r="G62" s="30"/>
      <c r="H62" s="30"/>
      <c r="I62" s="9"/>
      <c r="J62" s="9"/>
      <c r="K62" s="9"/>
      <c r="L62" s="9"/>
      <c r="M62" s="2"/>
      <c r="N62" s="2"/>
    </row>
    <row r="63" spans="1:14" ht="19.5" customHeight="1" hidden="1">
      <c r="A63" s="37"/>
      <c r="B63" s="29"/>
      <c r="C63" s="29"/>
      <c r="D63" s="29"/>
      <c r="E63" s="30"/>
      <c r="F63" s="30"/>
      <c r="G63" s="30"/>
      <c r="H63" s="30"/>
      <c r="I63" s="9"/>
      <c r="J63" s="9"/>
      <c r="K63" s="9"/>
      <c r="L63" s="9"/>
      <c r="M63" s="2"/>
      <c r="N63" s="2"/>
    </row>
  </sheetData>
  <sheetProtection/>
  <mergeCells count="18">
    <mergeCell ref="G14:G15"/>
    <mergeCell ref="F14:F15"/>
    <mergeCell ref="I4:L4"/>
    <mergeCell ref="I5:L5"/>
    <mergeCell ref="I6:L6"/>
    <mergeCell ref="I7:L7"/>
    <mergeCell ref="I8:L8"/>
    <mergeCell ref="A12:L12"/>
    <mergeCell ref="A55:L55"/>
    <mergeCell ref="A14:A15"/>
    <mergeCell ref="A10:L10"/>
    <mergeCell ref="A11:L11"/>
    <mergeCell ref="H14:J14"/>
    <mergeCell ref="K14:L14"/>
    <mergeCell ref="E14:E15"/>
    <mergeCell ref="B14:B15"/>
    <mergeCell ref="C14:C15"/>
    <mergeCell ref="D14:D15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kalinina</dc:creator>
  <cp:keywords/>
  <dc:description/>
  <cp:lastModifiedBy>nikitinskaya</cp:lastModifiedBy>
  <cp:lastPrinted>2014-03-18T12:30:37Z</cp:lastPrinted>
  <dcterms:created xsi:type="dcterms:W3CDTF">2010-10-29T06:09:34Z</dcterms:created>
  <dcterms:modified xsi:type="dcterms:W3CDTF">2014-03-25T10:30:52Z</dcterms:modified>
  <cp:category/>
  <cp:version/>
  <cp:contentType/>
  <cp:contentStatus/>
</cp:coreProperties>
</file>