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7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<sst xmlns="http://schemas.openxmlformats.org/spreadsheetml/2006/main" count="28" uniqueCount="27">
  <si>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Приложение №1</t>
  </si>
  <si>
    <t xml:space="preserve">I. Основные параметры среднесрочного финансового плана </t>
  </si>
  <si>
    <t>муниципального образования "Северодвинск"</t>
  </si>
  <si>
    <t>(в тыс. руб.)</t>
  </si>
  <si>
    <t>Показатели</t>
  </si>
  <si>
    <t>2009 год</t>
  </si>
  <si>
    <t>2010 год</t>
  </si>
  <si>
    <t>2011 год</t>
  </si>
  <si>
    <t>Плановый период</t>
  </si>
  <si>
    <t>2012 год</t>
  </si>
  <si>
    <t>2013 год</t>
  </si>
  <si>
    <t>А</t>
  </si>
  <si>
    <t>Доходы без межбюджетных трансфертов</t>
  </si>
  <si>
    <t>Доходы с межбюджетными трансфертами</t>
  </si>
  <si>
    <t>из них: дотация на выравнивание уровня бюджетной обеспеченности</t>
  </si>
  <si>
    <t>-</t>
  </si>
  <si>
    <t>Расходы</t>
  </si>
  <si>
    <t>Дефицит (-), профицит (+)</t>
  </si>
  <si>
    <t>Источники финансирования дефицита</t>
  </si>
  <si>
    <t>в том числе:</t>
  </si>
  <si>
    <t>бюджетные ссуды, полученные от бюджетов других уровней (сальдо)</t>
  </si>
  <si>
    <t>кредиты, полученные от кредитных организаций (сальдо)</t>
  </si>
  <si>
    <t>изменение остатков средств на счетах по учету средств местного бюджета</t>
  </si>
  <si>
    <t>прочие</t>
  </si>
  <si>
    <t>Муниципальный долг (на конец года)</t>
  </si>
  <si>
    <t>к постановлению Администрации Северодвинска от 28.10.2010 № 408-па</t>
  </si>
  <si>
    <r>
      <t>(в редакции от _</t>
    </r>
    <r>
      <rPr>
        <u val="single"/>
        <sz val="10"/>
        <rFont val="Times New Roman"/>
        <family val="1"/>
      </rPr>
      <t>25.01.11</t>
    </r>
    <r>
      <rPr>
        <sz val="10"/>
        <rFont val="Times New Roman"/>
        <family val="1"/>
      </rPr>
      <t>______ №__</t>
    </r>
    <r>
      <rPr>
        <u val="single"/>
        <sz val="10"/>
        <rFont val="Times New Roman"/>
        <family val="1"/>
      </rPr>
      <t>15-па</t>
    </r>
    <r>
      <rPr>
        <sz val="10"/>
        <rFont val="Times New Roman"/>
        <family val="1"/>
      </rPr>
      <t>__)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</si>
</sst>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</numFmts>
  <fonts count="6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27.00390625" style="0" customWidth="1"/>
    <col min="2" max="5" width="13.125" style="0" customWidth="1"/>
    <col min="6" max="6" width="14.00390625" style="0" customWidth="1"/>
  </cols>
  <sheetData>
    <row r="1" spans="1:6" ht="15.75">
      <c r="A1" s="1"/>
      <c r="B1" s="1"/>
      <c r="C1" s="1"/>
      <c r="D1" s="1"/>
      <c r="E1" s="14" t="s">
        <v>0</v>
      </c>
      <c r="F1" s="14"/>
    </row>
    <row r="2" spans="1:6" ht="15.75">
      <c r="A2" s="1"/>
      <c r="B2" s="1"/>
      <c r="C2" s="1"/>
      <c r="D2" s="1"/>
      <c r="E2" s="2"/>
      <c r="F2" s="2" t="s">
        <v>25</v>
      </c>
    </row>
    <row r="3" spans="1:6" ht="15.75">
      <c r="A3" s="1"/>
      <c r="B3" s="1"/>
      <c r="C3" s="1"/>
      <c r="D3" s="1"/>
      <c r="E3" s="3"/>
      <c r="F3" s="2" t="s">
        <v>26</v>
      </c>
    </row>
    <row r="4" spans="1:6" ht="15.75">
      <c r="A4" s="1"/>
      <c r="B4" s="1"/>
      <c r="C4" s="1"/>
      <c r="D4" s="1"/>
      <c r="E4" s="1"/>
      <c r="F4" s="1"/>
    </row>
    <row r="5" spans="1:6" ht="15.75">
      <c r="A5" s="15" t="s">
        <v>1</v>
      </c>
      <c r="B5" s="15"/>
      <c r="C5" s="15"/>
      <c r="D5" s="15"/>
      <c r="E5" s="15"/>
      <c r="F5" s="15"/>
    </row>
    <row r="6" spans="1:6" ht="15.75">
      <c r="A6" s="15" t="s">
        <v>2</v>
      </c>
      <c r="B6" s="15"/>
      <c r="C6" s="15"/>
      <c r="D6" s="15"/>
      <c r="E6" s="15"/>
      <c r="F6" s="15"/>
    </row>
    <row r="7" spans="1:6" ht="15.75">
      <c r="A7" s="1"/>
      <c r="B7" s="1"/>
      <c r="C7" s="1"/>
      <c r="D7" s="1"/>
      <c r="E7" s="1"/>
      <c r="F7" s="4" t="s">
        <v>3</v>
      </c>
    </row>
    <row r="8" spans="1:6" ht="35.25" customHeight="1">
      <c r="A8" s="16" t="s">
        <v>4</v>
      </c>
      <c r="B8" s="17" t="s">
        <v>5</v>
      </c>
      <c r="C8" s="17" t="s">
        <v>6</v>
      </c>
      <c r="D8" s="17" t="s">
        <v>7</v>
      </c>
      <c r="E8" s="19" t="s">
        <v>8</v>
      </c>
      <c r="F8" s="20"/>
    </row>
    <row r="9" spans="1:6" ht="18.75" customHeight="1">
      <c r="A9" s="16"/>
      <c r="B9" s="18"/>
      <c r="C9" s="18"/>
      <c r="D9" s="18"/>
      <c r="E9" s="5" t="s">
        <v>9</v>
      </c>
      <c r="F9" s="5" t="s">
        <v>10</v>
      </c>
    </row>
    <row r="10" spans="1:6" ht="15.75">
      <c r="A10" s="5" t="s">
        <v>11</v>
      </c>
      <c r="B10" s="5">
        <v>1</v>
      </c>
      <c r="C10" s="5">
        <v>2</v>
      </c>
      <c r="D10" s="5">
        <v>3</v>
      </c>
      <c r="E10" s="5">
        <v>4</v>
      </c>
      <c r="F10" s="5">
        <v>5</v>
      </c>
    </row>
    <row r="11" spans="1:9" ht="47.25">
      <c r="A11" s="6" t="s">
        <v>12</v>
      </c>
      <c r="B11" s="7">
        <f>2425232.4+298151</f>
        <v>2723383.4</v>
      </c>
      <c r="C11" s="7">
        <f>2527542.8+317038.7</f>
        <v>2844581.5</v>
      </c>
      <c r="D11" s="7">
        <f>2767061.1</f>
        <v>2767061.1</v>
      </c>
      <c r="E11" s="7">
        <f>2920127.5</f>
        <v>2920127.5</v>
      </c>
      <c r="F11" s="7">
        <f>3122164.9</f>
        <v>3122164.9</v>
      </c>
      <c r="H11" s="8"/>
      <c r="I11" s="9"/>
    </row>
    <row r="12" spans="1:6" ht="47.25">
      <c r="A12" s="6" t="s">
        <v>13</v>
      </c>
      <c r="B12" s="7">
        <f>2425232.4+298151+766281.6</f>
        <v>3489665</v>
      </c>
      <c r="C12" s="7">
        <f>2527542.8+317038.7+884969.4</f>
        <v>3729550.9</v>
      </c>
      <c r="D12" s="7">
        <f>2767061.1+983400.2</f>
        <v>3750461.3</v>
      </c>
      <c r="E12" s="7">
        <f>2920127.5+956896</f>
        <v>3877023.5</v>
      </c>
      <c r="F12" s="7">
        <f>3122164.9+934124</f>
        <v>4056288.9</v>
      </c>
    </row>
    <row r="13" spans="1:9" ht="64.5" customHeight="1">
      <c r="A13" s="6" t="s">
        <v>14</v>
      </c>
      <c r="B13" s="7" t="s">
        <v>15</v>
      </c>
      <c r="C13" s="7">
        <v>43819.6</v>
      </c>
      <c r="D13" s="7" t="s">
        <v>15</v>
      </c>
      <c r="E13" s="7">
        <v>43819.6</v>
      </c>
      <c r="F13" s="7">
        <v>43819.6</v>
      </c>
      <c r="I13" s="9"/>
    </row>
    <row r="14" spans="1:6" ht="22.5" customHeight="1">
      <c r="A14" s="6" t="s">
        <v>16</v>
      </c>
      <c r="B14" s="7">
        <v>3654838.2</v>
      </c>
      <c r="C14" s="7">
        <v>3925885.7</v>
      </c>
      <c r="D14" s="10">
        <v>3871654.3</v>
      </c>
      <c r="E14" s="10">
        <v>3877023.5</v>
      </c>
      <c r="F14" s="10">
        <v>4056288.9</v>
      </c>
    </row>
    <row r="15" spans="1:6" ht="21.75" customHeight="1">
      <c r="A15" s="6" t="s">
        <v>17</v>
      </c>
      <c r="B15" s="7">
        <f>B12-B14</f>
        <v>-165173.2000000002</v>
      </c>
      <c r="C15" s="10">
        <f>C12-C14</f>
        <v>-196334.80000000028</v>
      </c>
      <c r="D15" s="10">
        <f>D12-D14</f>
        <v>-121193</v>
      </c>
      <c r="E15" s="10">
        <f>E12-E14</f>
        <v>0</v>
      </c>
      <c r="F15" s="10">
        <f>F12-F14</f>
        <v>0</v>
      </c>
    </row>
    <row r="16" spans="1:6" ht="31.5" customHeight="1">
      <c r="A16" s="6" t="s">
        <v>18</v>
      </c>
      <c r="B16" s="7">
        <f>B18+B19+B20+B21</f>
        <v>165173.19999999998</v>
      </c>
      <c r="C16" s="10">
        <f>C18+C19+C20+C21</f>
        <v>196334.8</v>
      </c>
      <c r="D16" s="10">
        <f>D18+D19+D20+D21</f>
        <v>121193</v>
      </c>
      <c r="E16" s="10">
        <f>E18+E19+E20+E21</f>
        <v>0</v>
      </c>
      <c r="F16" s="10">
        <f>F18+F19+F20+F21</f>
        <v>0</v>
      </c>
    </row>
    <row r="17" spans="1:6" ht="14.25" customHeight="1">
      <c r="A17" s="6" t="s">
        <v>19</v>
      </c>
      <c r="B17" s="7"/>
      <c r="C17" s="7"/>
      <c r="D17" s="7"/>
      <c r="E17" s="7"/>
      <c r="F17" s="7"/>
    </row>
    <row r="18" spans="1:6" ht="47.25">
      <c r="A18" s="6" t="s">
        <v>20</v>
      </c>
      <c r="B18" s="7">
        <v>-329.2</v>
      </c>
      <c r="C18" s="7">
        <v>0</v>
      </c>
      <c r="D18" s="7">
        <v>0</v>
      </c>
      <c r="E18" s="7">
        <v>0</v>
      </c>
      <c r="F18" s="7">
        <v>0</v>
      </c>
    </row>
    <row r="19" spans="1:6" ht="47.25">
      <c r="A19" s="6" t="s">
        <v>21</v>
      </c>
      <c r="B19" s="7">
        <v>179000</v>
      </c>
      <c r="C19" s="7">
        <v>147000</v>
      </c>
      <c r="D19" s="7">
        <v>122000</v>
      </c>
      <c r="E19" s="7">
        <v>0</v>
      </c>
      <c r="F19" s="7">
        <v>0</v>
      </c>
    </row>
    <row r="20" spans="1:6" ht="63">
      <c r="A20" s="6" t="s">
        <v>22</v>
      </c>
      <c r="B20" s="7">
        <v>-13497.6</v>
      </c>
      <c r="C20" s="7">
        <v>47583.9</v>
      </c>
      <c r="D20" s="7">
        <v>-807</v>
      </c>
      <c r="E20" s="7">
        <v>0</v>
      </c>
      <c r="F20" s="7">
        <v>0</v>
      </c>
    </row>
    <row r="21" spans="1:6" ht="25.5" customHeight="1">
      <c r="A21" s="6" t="s">
        <v>23</v>
      </c>
      <c r="B21" s="7">
        <v>0</v>
      </c>
      <c r="C21" s="7">
        <v>1750.9</v>
      </c>
      <c r="D21" s="7">
        <v>0</v>
      </c>
      <c r="E21" s="7">
        <v>0</v>
      </c>
      <c r="F21" s="7">
        <v>0</v>
      </c>
    </row>
    <row r="22" spans="1:6" ht="31.5">
      <c r="A22" s="6" t="s">
        <v>24</v>
      </c>
      <c r="B22" s="7">
        <v>592494.4</v>
      </c>
      <c r="C22" s="7">
        <v>764225</v>
      </c>
      <c r="D22" s="7">
        <v>876450</v>
      </c>
      <c r="E22" s="7">
        <v>876450</v>
      </c>
      <c r="F22" s="7">
        <v>876450</v>
      </c>
    </row>
    <row r="23" spans="1:6" s="13" customFormat="1" ht="30" customHeight="1">
      <c r="A23" s="11"/>
      <c r="B23" s="12"/>
      <c r="C23" s="12"/>
      <c r="D23" s="12"/>
      <c r="E23" s="12"/>
      <c r="F23" s="12"/>
    </row>
  </sheetData>
  <mergeCells count="8">
    <mergeCell ref="E1:F1"/>
    <mergeCell ref="A5:F5"/>
    <mergeCell ref="A6:F6"/>
    <mergeCell ref="A8:A9"/>
    <mergeCell ref="B8:B9"/>
    <mergeCell ref="C8:C9"/>
    <mergeCell ref="D8:D9"/>
    <mergeCell ref="E8:F8"/>
  </mergeCells>
  <printOptions/>
  <pageMargins left="1.1811023622047245" right="0.3937007874015748" top="0.787401574803149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Барвицкая Е.В.</dc:creator>
  <cp:keywords/>
  <dc:description/>
  <cp:lastModifiedBy>Sekretar</cp:lastModifiedBy>
  <cp:lastPrinted>2011-01-14T06:28:10Z</cp:lastPrinted>
  <dcterms:created xsi:type="dcterms:W3CDTF">2011-01-14T06:24:31Z</dcterms:created>
  <dcterms:modified xsi:type="dcterms:W3CDTF">2011-01-26T13:34:33Z</dcterms:modified>
  <cp:category/>
  <cp:version/>
  <cp:contentType/>
  <cp:contentStatus/>
</cp:coreProperties>
</file>