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90" activeTab="6"/>
  </bookViews>
  <sheets>
    <sheet name="прилож.№ 1" sheetId="1" r:id="rId1"/>
    <sheet name="прилож.№ 5" sheetId="2" r:id="rId2"/>
    <sheet name="прилож.№ 6" sheetId="3" r:id="rId3"/>
    <sheet name="прилож.№ 7" sheetId="4" r:id="rId4"/>
    <sheet name="прилож.№ 8" sheetId="5" r:id="rId5"/>
    <sheet name="прилож.№ 9" sheetId="6" r:id="rId6"/>
    <sheet name="прилож.№ 10" sheetId="7" r:id="rId7"/>
    <sheet name="прилож.№ 11" sheetId="8" r:id="rId8"/>
  </sheets>
  <externalReferences>
    <externalReference r:id="rId11"/>
    <externalReference r:id="rId12"/>
  </externalReferences>
  <definedNames>
    <definedName name="_xlnm.Print_Titles" localSheetId="6">'прилож.№ 10'!$7:$8</definedName>
    <definedName name="_xlnm.Print_Titles" localSheetId="1">'прилож.№ 5'!$7:$8</definedName>
    <definedName name="_xlnm.Print_Titles" localSheetId="2">'прилож.№ 6'!$9:$10</definedName>
    <definedName name="_xlnm.Print_Titles" localSheetId="3">'прилож.№ 7'!$9:$10</definedName>
    <definedName name="_xlnm.Print_Titles" localSheetId="4">'прилож.№ 8'!$8:$9</definedName>
    <definedName name="_xlnm.Print_Titles" localSheetId="5">'прилож.№ 9'!$8:$9</definedName>
    <definedName name="_xlnm.Print_Area" localSheetId="3">'прилож.№ 7'!$A$1:$F$545</definedName>
    <definedName name="_xlnm.Print_Area" localSheetId="4">'прилож.№ 8'!$A$1:$G$638</definedName>
  </definedNames>
  <calcPr fullCalcOnLoad="1"/>
</workbook>
</file>

<file path=xl/sharedStrings.xml><?xml version="1.0" encoding="utf-8"?>
<sst xmlns="http://schemas.openxmlformats.org/spreadsheetml/2006/main" count="6249" uniqueCount="810">
  <si>
    <t>Субвенции бюджетам муниципальных образований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</si>
  <si>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Реализация государственных функций в области национальной экономики</t>
  </si>
  <si>
    <t>340 00 00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</si>
  <si>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</si>
  <si>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</si>
  <si>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</si>
  <si>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</si>
  <si>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</si>
  <si>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Коммунальное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</si>
  <si>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</si>
  <si>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</si>
  <si>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</si>
  <si>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</si>
  <si>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</si>
  <si>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</si>
  <si>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Мероприятия в области жилищного хозяйства </t>
  </si>
  <si>
    <t>350 03 00</t>
  </si>
  <si>
    <t xml:space="preserve">102 00 00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</si>
  <si>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</si>
  <si>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</si>
  <si>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</si>
  <si>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</si>
  <si>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</si>
  <si>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</si>
  <si>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</si>
  <si>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</si>
  <si>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</si>
  <si>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</si>
  <si>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</si>
  <si>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</si>
  <si>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</si>
  <si>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</si>
  <si>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</si>
  <si>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Представительские расходы</t>
  </si>
  <si>
    <t>Национальная  экономика</t>
  </si>
  <si>
    <t>303</t>
  </si>
  <si>
    <t>Мероприятия по землеустройству и землепользованию</t>
  </si>
  <si>
    <t>340 03 00</t>
  </si>
  <si>
    <t>330</t>
  </si>
  <si>
    <t>092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</si>
  <si>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</si>
  <si>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</si>
  <si>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102 01 00</t>
  </si>
  <si>
    <t>102 01 02</t>
  </si>
  <si>
    <t>Молодежная политика и оздоровление детей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</si>
  <si>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</si>
  <si>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795 00 00</t>
  </si>
  <si>
    <t>Природоохранные мероприятия</t>
  </si>
  <si>
    <t>УПРАВЛЕНИЕ КУЛЬТУРЫ</t>
  </si>
  <si>
    <t xml:space="preserve">УПРАВЛЕНИЕ ОБРАЗОВАНИЯ </t>
  </si>
  <si>
    <t>Другие вопросы в области образования</t>
  </si>
  <si>
    <t>Культура, кинематография и средства массовой информации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</si>
  <si>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</si>
  <si>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</si>
  <si>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</si>
  <si>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</si>
  <si>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</si>
  <si>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</si>
  <si>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</si>
  <si>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</si>
  <si>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</si>
  <si>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</si>
  <si>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</si>
  <si>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</si>
  <si>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</si>
  <si>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</si>
  <si>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</si>
  <si>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Поисковые и аварийно-спасательные учреждения</t>
  </si>
  <si>
    <t>302 00 00</t>
  </si>
  <si>
    <t>302 99 00</t>
  </si>
  <si>
    <t>Вопросы топливно-энергетического комплекса</t>
  </si>
  <si>
    <t>Мероприятия в топливно-энергетической области</t>
  </si>
  <si>
    <t>248 01 00</t>
  </si>
  <si>
    <t>Другие вопросы в области национальной экономики</t>
  </si>
  <si>
    <t>Выполнение  функций бюджетными учреждениями</t>
  </si>
  <si>
    <t>079</t>
  </si>
  <si>
    <t>Бюджетные инвестиции областные</t>
  </si>
  <si>
    <t>Бюджетные инвестиции местные</t>
  </si>
  <si>
    <t>443</t>
  </si>
  <si>
    <t>Реализация государственных функций в области здравоохранения, спорта и туризма</t>
  </si>
  <si>
    <t>485 00 00</t>
  </si>
  <si>
    <t>485 97 00</t>
  </si>
  <si>
    <t>Мероприятия в области здравохранения, спорта и физической культуры, туризма</t>
  </si>
  <si>
    <t>351 03 00</t>
  </si>
  <si>
    <t>491 00 00</t>
  </si>
  <si>
    <t>002 03 00</t>
  </si>
  <si>
    <t>002 04 01</t>
  </si>
  <si>
    <t>002 11 00</t>
  </si>
  <si>
    <t>002 12 00</t>
  </si>
  <si>
    <t>068</t>
  </si>
  <si>
    <t>014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</si>
  <si>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</si>
  <si>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020 05 00</t>
  </si>
  <si>
    <t>188</t>
  </si>
  <si>
    <t>Другие общегосударственные вопросы</t>
  </si>
  <si>
    <t>07</t>
  </si>
  <si>
    <t>06</t>
  </si>
  <si>
    <t>054</t>
  </si>
  <si>
    <t>Физическая культура и спорт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</si>
  <si>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</si>
  <si>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</si>
  <si>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</si>
  <si>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</si>
  <si>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</si>
  <si>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</si>
  <si>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</si>
  <si>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</si>
  <si>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</si>
  <si>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</si>
  <si>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</si>
  <si>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 xml:space="preserve">УПРАВЛЕНИЕ ВНУТРЕННИХ ДЕЛ  </t>
  </si>
  <si>
    <t xml:space="preserve">КОМИТЕТ ПО УПРАВЛЕНИЮ МУНИЦИПАЛЬНЫМ ИМУЩЕСТВОМ </t>
  </si>
  <si>
    <t xml:space="preserve">302 99 00 </t>
  </si>
  <si>
    <t>Топливно – энергетический комплекс</t>
  </si>
  <si>
    <t xml:space="preserve">248 00 00 </t>
  </si>
  <si>
    <t xml:space="preserve">Другие виды транспорта </t>
  </si>
  <si>
    <t>Субсидии на проведение отдельных мероприятий по другим видам транспорта</t>
  </si>
  <si>
    <t>317 00 00</t>
  </si>
  <si>
    <t>317 01 00</t>
  </si>
  <si>
    <t>АДМИНИСТРАЦИЯ СЕВЕРОДВИНСКА</t>
  </si>
  <si>
    <t>Глава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</si>
  <si>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</si>
  <si>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019</t>
  </si>
  <si>
    <t>505 37 01</t>
  </si>
  <si>
    <t>505 37 02</t>
  </si>
  <si>
    <t>Дошкольное образование</t>
  </si>
  <si>
    <t>522 20 00</t>
  </si>
  <si>
    <t>Проведение  оздоровительных и других мероприятий для детей и молодежи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</si>
  <si>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</si>
  <si>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</si>
  <si>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Мероприятия в сфере культуры, кинематографии и средств массовой информации</t>
  </si>
  <si>
    <t>450 00 00</t>
  </si>
  <si>
    <t>450 85 00</t>
  </si>
  <si>
    <t>013</t>
  </si>
  <si>
    <t xml:space="preserve">УПРАВЛЕНИЕ ЗДРАВООХРАНЕНИЯ  </t>
  </si>
  <si>
    <t>Высокотехнологичные виды медицинской помощи</t>
  </si>
  <si>
    <t>470 02 00</t>
  </si>
  <si>
    <t xml:space="preserve">Ведомственная структура расходов местного бюджета                                                                                   </t>
  </si>
  <si>
    <t>Скорая медицинская помощь</t>
  </si>
  <si>
    <t>Станции скорой и неотложной помощи</t>
  </si>
  <si>
    <t>477 00 00</t>
  </si>
  <si>
    <t>477 99 00</t>
  </si>
  <si>
    <t>Целевые программы муниципальных образований</t>
  </si>
  <si>
    <t>Выполнение функций органами местного самоуправления</t>
  </si>
  <si>
    <t>МЦП "Развитие физической культуры и спорта в Северодвинске на 2006-2008 годы"</t>
  </si>
  <si>
    <t>Целевая статья</t>
  </si>
  <si>
    <t>Наименование</t>
  </si>
  <si>
    <t>Гла-ва</t>
  </si>
  <si>
    <t>Раз-дел</t>
  </si>
  <si>
    <t>Под-раз-дел</t>
  </si>
  <si>
    <t>Вид рас-хо-дов</t>
  </si>
  <si>
    <t>03</t>
  </si>
  <si>
    <t>551 01 00</t>
  </si>
  <si>
    <t>551 02 00</t>
  </si>
  <si>
    <t>551 02 07</t>
  </si>
  <si>
    <t>551 02 05</t>
  </si>
  <si>
    <t>551 02 06</t>
  </si>
  <si>
    <t>551 02 08</t>
  </si>
  <si>
    <t>551 01 05</t>
  </si>
  <si>
    <t>551 02 01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</si>
  <si>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</si>
  <si>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</si>
  <si>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</si>
  <si>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</si>
  <si>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</si>
  <si>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</si>
  <si>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</si>
  <si>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</si>
  <si>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</si>
  <si>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</si>
  <si>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</si>
  <si>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</si>
  <si>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006</t>
  </si>
  <si>
    <t>Строительство объектов общегражданского назначения</t>
  </si>
  <si>
    <t xml:space="preserve">        Всего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</si>
  <si>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</si>
  <si>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102 00 00</t>
  </si>
  <si>
    <t>003</t>
  </si>
  <si>
    <t>522 24 00</t>
  </si>
  <si>
    <t>001</t>
  </si>
  <si>
    <t>522 08 00</t>
  </si>
  <si>
    <t>522 09 00</t>
  </si>
  <si>
    <t>522 15 00</t>
  </si>
  <si>
    <t>522 16 00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</si>
  <si>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</si>
  <si>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</si>
  <si>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</si>
  <si>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</si>
  <si>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</si>
  <si>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</si>
  <si>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</si>
  <si>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</si>
  <si>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</si>
  <si>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Амбулаторная помощь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</si>
  <si>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</si>
  <si>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</si>
  <si>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</si>
  <si>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Предоставление гражданам субсидий на оплату жилого помещения  и коммунальных услуг</t>
  </si>
  <si>
    <t>505 48 00</t>
  </si>
  <si>
    <t>Реализация государственных функций в области социальной политики</t>
  </si>
  <si>
    <t>514 00 00</t>
  </si>
  <si>
    <t>514 01 00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</si>
  <si>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</si>
  <si>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</si>
  <si>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</si>
  <si>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</si>
  <si>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</si>
  <si>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522 35 00</t>
  </si>
  <si>
    <t>Прочие расходы</t>
  </si>
  <si>
    <t>Субсидии юридическим лицам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</si>
  <si>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</si>
  <si>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</si>
  <si>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</si>
  <si>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</si>
  <si>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</si>
  <si>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</si>
  <si>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</si>
  <si>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 xml:space="preserve">Руководство и управление в сфере установленных функций </t>
  </si>
  <si>
    <t>Бюджетные инвестиции в объекты капитального строительства собственности муниципальных образований</t>
  </si>
  <si>
    <t>Малое предпринимательство</t>
  </si>
  <si>
    <t>Социально экономическая целевая программа Архангельской области "Развитие города Северодвинска на 2008 – 2011 годы"</t>
  </si>
  <si>
    <t>ВСЕГО</t>
  </si>
  <si>
    <t xml:space="preserve">Бюджетные инвестиции областные </t>
  </si>
  <si>
    <t>Бюджетные инвестиции местного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</si>
  <si>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</si>
  <si>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</si>
  <si>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</si>
  <si>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</si>
  <si>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Транспорт</t>
  </si>
  <si>
    <t>351 00 00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</si>
  <si>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</si>
  <si>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</si>
  <si>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</si>
  <si>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</si>
  <si>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</si>
  <si>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</si>
  <si>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</si>
  <si>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</si>
  <si>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133</t>
  </si>
  <si>
    <t>163</t>
  </si>
  <si>
    <t>Детские дошкольные учреждения</t>
  </si>
  <si>
    <t>420 00 00</t>
  </si>
  <si>
    <t>420 99 00</t>
  </si>
  <si>
    <t>Природоохранные мероприятия областные</t>
  </si>
  <si>
    <t>Природоохранные мероприятия местные</t>
  </si>
  <si>
    <t>500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</si>
  <si>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</si>
  <si>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551 01 03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</si>
  <si>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</si>
  <si>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551 01 07</t>
  </si>
  <si>
    <t>контрольная сумма</t>
  </si>
  <si>
    <t>522 12 00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</si>
  <si>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</si>
  <si>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Бюджетные инвестиции </t>
  </si>
  <si>
    <t>Субсидии на обеспечение жильем областные</t>
  </si>
  <si>
    <t>Субсидии на обеспечение жильем местные</t>
  </si>
  <si>
    <t>522 36 00</t>
  </si>
  <si>
    <t>Объем расходов от предпринимательской и иной приносящей доход деятельности</t>
  </si>
  <si>
    <t>795 02 00</t>
  </si>
  <si>
    <t>795 01 00</t>
  </si>
  <si>
    <t>795 07 00</t>
  </si>
  <si>
    <t>795 09 00</t>
  </si>
  <si>
    <t>795 03 00</t>
  </si>
  <si>
    <t>795 08 00</t>
  </si>
  <si>
    <t>795 04 00</t>
  </si>
  <si>
    <t>795 05 00</t>
  </si>
  <si>
    <t>795 06 00</t>
  </si>
  <si>
    <t>795 12 00</t>
  </si>
  <si>
    <t>795 13 00</t>
  </si>
  <si>
    <t>795 14 00</t>
  </si>
  <si>
    <t>795 10 00</t>
  </si>
  <si>
    <t>522 12 02</t>
  </si>
  <si>
    <t>Подпрограмма "Строительство социального жилья для переселения граждан из ветхого и аварийного жилищного фонда"</t>
  </si>
  <si>
    <t>522 12 22</t>
  </si>
  <si>
    <t>522 12 12</t>
  </si>
  <si>
    <t>522 35 20</t>
  </si>
  <si>
    <t>522 35 10</t>
  </si>
  <si>
    <t>795 11 00</t>
  </si>
  <si>
    <t>522 24 10</t>
  </si>
  <si>
    <t>522 24 20</t>
  </si>
  <si>
    <t>522 20 10</t>
  </si>
  <si>
    <t>522 20 20</t>
  </si>
  <si>
    <t>Социально-экономическая целевая программа Архангельской области "Развитие жилищного строительства в Архангельской области" на 2005 - 2008 годы</t>
  </si>
  <si>
    <t xml:space="preserve">522 12 00 </t>
  </si>
  <si>
    <t>Подпрограмма "Дом для молодой семьи"</t>
  </si>
  <si>
    <t xml:space="preserve">522 12 03 </t>
  </si>
  <si>
    <t xml:space="preserve">522 12 13 </t>
  </si>
  <si>
    <t xml:space="preserve">522 12 23 </t>
  </si>
  <si>
    <t>503</t>
  </si>
  <si>
    <t>522 08 10</t>
  </si>
  <si>
    <t>522 08 20</t>
  </si>
  <si>
    <t>522 32 10</t>
  </si>
  <si>
    <t>522 32 20</t>
  </si>
  <si>
    <t>522 09 10</t>
  </si>
  <si>
    <t>522 09 20</t>
  </si>
  <si>
    <t>522 15 10</t>
  </si>
  <si>
    <t>522 15 20</t>
  </si>
  <si>
    <t>522 16 10</t>
  </si>
  <si>
    <t>522 16 20</t>
  </si>
  <si>
    <t>Муниципальная целевая программа "Развитие здравоохранения Северодвинска на 2007-2009 годы"</t>
  </si>
  <si>
    <t>Муниципальная целевая программа "Пожарная безопасность в муниципальных учреждениях образования, здравоохранения, культуры и на территории Ненокского административного округа муниципального образования "Северодвинск" на 2006-2008 годы"</t>
  </si>
  <si>
    <t>Муниципальная целевая программа "Реконструкция индивидуальных тепловых пунктов на объектах городского хозяйства муниципального образования "Северодвинск" на 2006-2010 годы"</t>
  </si>
  <si>
    <t>Муниципальная целевая программа "Социальная поддержка населения Северодвинска" на 2008-2010 годы</t>
  </si>
  <si>
    <t>Муниципальная целевая программа "Благоустройство территорий муниципальных учреждений культуры на 2008-2010 годы"</t>
  </si>
  <si>
    <t>Муниципальная целевая программа "Модернизация основного технологического оборудования дошкольных образовательных учреждений Управления образования муниципального образования "Северодвинск" на 2006-2008 годы"</t>
  </si>
  <si>
    <t>Муниципальная целевая программа "Развитие образовательных учреждений Управления образования муниципального образования "Северодвинск" на 2006-2008 годы"</t>
  </si>
  <si>
    <t>Муниципальная целевая программа "Благоустройство территорий муниципальных учреждений образования и культуры на 2006-2008 годы"</t>
  </si>
  <si>
    <t>Муниципальная целевая программа "Молодежь Северодвинска" на 2006-2010 годы</t>
  </si>
  <si>
    <t>Муниципальная целевая программа "Переселение жителей Северодвинска из ветхого и аварийного жилищного фонда" на 2002-2010 годы</t>
  </si>
  <si>
    <t>Муниципальная целевая программа "Капитальный ремонт многоквартирных домов на территории муниципального образования "Северодвинск" на 2008 год"</t>
  </si>
  <si>
    <t>Муниципальная целевая программа "Капитальный ремонт городских автодорог на 2006-2010 годы"</t>
  </si>
  <si>
    <t>795 15 00</t>
  </si>
  <si>
    <t>Муниципальная целевая программа "Обеспечение профилактики правонарушений, общественного порядка и борьбы с преступностью "Правопорядок" на 2008-2010 годы"</t>
  </si>
  <si>
    <t>Муниципальная целевая программа "Развитие физической культуры и спорта в Северодвинске на 2006-2008 годы"</t>
  </si>
  <si>
    <t>Краткосрочная муниципальная целевая Программа  природоохранных мероприятий на территории муниципального образования "Северодвинск" на 2006 год кредиторская задолженность</t>
  </si>
  <si>
    <t>Комплексная  программа по обеспечению безопасности дорожного движения на территории Северодвинска "Мы и дорога" на 2005-2007 годы кредиторская задолженность</t>
  </si>
  <si>
    <t>муниципального образования "Северодвинск" на 2008 год</t>
  </si>
  <si>
    <t>Сумма,        тыс. руб.</t>
  </si>
  <si>
    <t>расходов бюджетов Российской Федерации</t>
  </si>
  <si>
    <t xml:space="preserve">по разделам, подразделам, целевым статьям и видам расходов функциональной классификации </t>
  </si>
  <si>
    <t>Расходы местного бюджета муниципального образования "Северодвинск" на 2008 год</t>
  </si>
  <si>
    <t xml:space="preserve">по разделам, подразделам функциональной классификации </t>
  </si>
  <si>
    <t>4</t>
  </si>
  <si>
    <t>502</t>
  </si>
  <si>
    <t>522 36 10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</si>
  <si>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</si>
  <si>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Приложение № 6</t>
  </si>
  <si>
    <t>Приложение № 7</t>
  </si>
  <si>
    <t>Приложение № 8</t>
  </si>
  <si>
    <t>Функционирование высшего должностного лица субъекта Российской Федерации и органов местного самоуправления</t>
  </si>
  <si>
    <t>Процентные платежи по муниципальному долгу</t>
  </si>
  <si>
    <t>065 03 00</t>
  </si>
  <si>
    <t>Резервные фонды  местных администраций</t>
  </si>
  <si>
    <t>070 05 00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</si>
  <si>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</si>
  <si>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</si>
  <si>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 xml:space="preserve">Мероприятия в области здравоохранения, спорта и физической культуры, туризма </t>
  </si>
  <si>
    <t>Мероприятия по поддержке и развитию культуры, искусства, кинематографии, средств массовой информации и архивного дела (областные средства)</t>
  </si>
  <si>
    <t>Мероприятия по поддержке и развитию культуры, искусства, кинематографии, средств массовой информации и архивного дела (средства местного бюджета)</t>
  </si>
  <si>
    <t>023</t>
  </si>
  <si>
    <t>Мероприятия в сфере образования (областные средства)</t>
  </si>
  <si>
    <t>Мероприятия в сфере образования (средства местного бюджета)</t>
  </si>
  <si>
    <t>022</t>
  </si>
  <si>
    <t>Мероприятия в сфере образования</t>
  </si>
  <si>
    <t>Муниципальная целевая программа "Профилактика безнадзорности и правонарушений несовершеннолетних на 2008-2010 годы"</t>
  </si>
  <si>
    <t>795 17 00</t>
  </si>
  <si>
    <t>Муниципальная целевая программа "Сохранение культурного наследия и развитие культуры Северодвинска на 2008-2010 годы"</t>
  </si>
  <si>
    <t>795 18 00</t>
  </si>
  <si>
    <t>Муниципальная целевая программа "Природоохранные мероприятия на территории муниципального образования "Северодвинск" на 2008-2010 годы"</t>
  </si>
  <si>
    <t>795 19 00</t>
  </si>
  <si>
    <t>к решению Совета депутатов Северодвинска от 27.12.2007 № 190</t>
  </si>
  <si>
    <t xml:space="preserve">к решению Совета депутатов Северодвинска от 27.12.2007 № 190                                                                                     </t>
  </si>
  <si>
    <t>795 20 00</t>
  </si>
  <si>
    <t>Муниципальная целевая программа "Обеспечение населения Северодвинска питьевой водой на 2002-2010 годы"</t>
  </si>
  <si>
    <t>795 21 00</t>
  </si>
  <si>
    <t>Организация и содержание мест захоронения</t>
  </si>
  <si>
    <t>600 04 00</t>
  </si>
  <si>
    <t>Муниципальная целевая программа "Восстановление и ремонт игровых плошадок на 2004-2010 годы"</t>
  </si>
  <si>
    <t>795 16 00</t>
  </si>
  <si>
    <t>Муниципальная целевая программа "Развитие жилищного строительства на территории муниципального образования "Северодвинск" на 2006-2008 годы"</t>
  </si>
  <si>
    <t>Управление культуры</t>
  </si>
  <si>
    <t>Управление образования</t>
  </si>
  <si>
    <t>Иные безвозмездные и безвозвратные перечисления</t>
  </si>
  <si>
    <t>Резервный фонд Президента Российской Федерации</t>
  </si>
  <si>
    <t>520 00 00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</si>
  <si>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</si>
  <si>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</si>
  <si>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</si>
  <si>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104 00 00</t>
  </si>
  <si>
    <t>Подпрограмма "Обеспечение жильем молодых семей"</t>
  </si>
  <si>
    <t>104 02 00</t>
  </si>
  <si>
    <t>Субсидии на обеспечение жильем</t>
  </si>
  <si>
    <t>501</t>
  </si>
  <si>
    <t>Мероприятия в области социальной политики областные</t>
  </si>
  <si>
    <t>Мероприятия в области социальной политики местные</t>
  </si>
  <si>
    <t>522 36 20</t>
  </si>
  <si>
    <t>Федеральная целевая программа "Жилище" на 2002-2010 годы (второй этап)</t>
  </si>
  <si>
    <t>Бюджетные инвестиции областные средства</t>
  </si>
  <si>
    <t>Мероприятия в области социальной политики областные средства</t>
  </si>
  <si>
    <t>Мероприятия в области социальной политики средства местного бюджета</t>
  </si>
  <si>
    <t xml:space="preserve">Бюджетные инвестиции местные </t>
  </si>
  <si>
    <t>I  ПРОГРАММНАЯ ЧАСТЬ</t>
  </si>
  <si>
    <t xml:space="preserve"> 1. Федеральная целевая программа "Жилище" на 2002-2010 годы (второй этап)</t>
  </si>
  <si>
    <t>федеральный бюджет</t>
  </si>
  <si>
    <t xml:space="preserve"> 2. Социально-экономическая целевая программа Архангельской области "Развитие города Северодвинска на 2008 – 2011 годы"</t>
  </si>
  <si>
    <t>Строительство и реконструкция Архангельского шоссе</t>
  </si>
  <si>
    <t>областной бюджет</t>
  </si>
  <si>
    <t>местный бюджет</t>
  </si>
  <si>
    <t>Строительство и реконструкция Ягринского шоссе</t>
  </si>
  <si>
    <t>Строительство и реконструкция окружной дороги</t>
  </si>
  <si>
    <t>Загородная часть дороги                                     (в т.ч. проектно-сметная документация 3000 т.руб.)</t>
  </si>
  <si>
    <t>Городская часть дороги - соединение улицы Окружной с улицей Юбилейной (в т.ч. проектно-сметная документация 5000 т.руб.)</t>
  </si>
  <si>
    <t>Итого</t>
  </si>
  <si>
    <t>Городская часть дороги - проспект Победы от улицы Кирилкина до проспекта Морского  (в т.ч. проектно-сметная документация 900т.руб.)</t>
  </si>
  <si>
    <t>Городская часть дороги - продолжение проспекта Морского с выходом на Солзенское шоссе  (в т.ч. проектно-сметная документация 3000 т.руб.)</t>
  </si>
  <si>
    <t>Гидронамыв песка для подготовки территорий под жилищное строительство</t>
  </si>
  <si>
    <t>Строительство сетей теплоснабжения (газоснабжения) в кварталах 150,163,170</t>
  </si>
  <si>
    <t>Строительство электросетей в кварталах 150, 163, 170</t>
  </si>
  <si>
    <t>Строительство социального жилья в кварталах 84, 167, 170</t>
  </si>
  <si>
    <t>Строительство общежитий</t>
  </si>
  <si>
    <t>Реконструкция городской станции скорой медицинской помощи</t>
  </si>
  <si>
    <t>Строительство и реконструкция набережной Александра Зрячева</t>
  </si>
  <si>
    <t>Строительство здания пожарного депо для обеспечения пожарной безопасности в юго-западной части города</t>
  </si>
  <si>
    <t>Строительство лыжного стадиона в районе Ягринского бора</t>
  </si>
  <si>
    <t xml:space="preserve"> 3. Социально-экономическая целевая программа Архангельской области "Развитие жилищного строительства в Архангельской области" на 2005-2008 годы </t>
  </si>
  <si>
    <t xml:space="preserve"> - Подпрограмма "Строительство социального жилья для переселения граждан из ветхого и аварийного жилищного фонда", в т.ч.</t>
  </si>
  <si>
    <t>многоквартирный 3-этажный 3-подъездный каркасно-панельного жилой дом по ул. Советской</t>
  </si>
  <si>
    <t>строительство жилого дома №3 в квартале 155  по пр.Победы (второй пусковой комплекс)</t>
  </si>
  <si>
    <t>212-квартирный 5-7-9 этажный 10-подъездный жилой дом на базе серии 1-020 в квартале 084</t>
  </si>
  <si>
    <t>строительство 9-этажного многоквартирного дома в квартале 155 (строит.шифр 1В)</t>
  </si>
  <si>
    <t>строительство двух 12-квартирных домов в квартале 108</t>
  </si>
  <si>
    <t xml:space="preserve"> - Подпрограмма "Дом для молодой семьи", в т.ч.</t>
  </si>
  <si>
    <t xml:space="preserve"> 4. Краткосрочная целевая социально-экономическая программа Архангельской области "Государственная поддержка отдельных категорий граждан при приобретении (строительстве) жилья с использованием механизмов ипотечного жилищного кредитования в 2008 году"</t>
  </si>
  <si>
    <t>Предоставление субсидий отдельным категориям граждан</t>
  </si>
  <si>
    <t xml:space="preserve"> 5. Социально-экономическая целевая программа Архангельской области "Модернизация объектов коммунальной инфраструктуры Архангельской области  на 2007 -2010 годы"</t>
  </si>
  <si>
    <t>Реконструкция тепловых пунктов на объектах городского хозяйства, в т.ч.</t>
  </si>
  <si>
    <t>Строительство коллектора для сбора                                                                   фекальных стоков по пр.Беломорскому</t>
  </si>
  <si>
    <t xml:space="preserve"> 6. Социально-экономическая целевая программа Архангельской области "Охрана окружающей среды и обеспечение экологической безопасности  Архангельской области на 2006-2008 годы"</t>
  </si>
  <si>
    <t xml:space="preserve">Строительство полигона ТБО </t>
  </si>
  <si>
    <t>Строительство станции ультрафиолетового обеззараживания питьевой воды на насосной станции четвертого подъема</t>
  </si>
  <si>
    <t>Строительство станции ультрафиолетового обеззараживания сточных вод</t>
  </si>
  <si>
    <t>Проектирование и строительство КНС № 7а в квартале 99</t>
  </si>
  <si>
    <t>Строительство коллектора для сбора фекальных стоков по пр.Беломорскому</t>
  </si>
  <si>
    <t>Благоустройство особо охраняемой природной территории местного значения "Сосновый Бор"</t>
  </si>
  <si>
    <t xml:space="preserve"> 7. Муниципальная целевая программа "Реконструкция индивидуальных тепловых пунктов на объектах городского хозяйства муниципального образования "Северодвинск" на 2006-2010 годы"</t>
  </si>
  <si>
    <t>Реконструкция тепловых пунктов с установкой регулируемых элеваторов</t>
  </si>
  <si>
    <t xml:space="preserve"> 8. Муниципальная целевая программа "Переселение жителей Северодвинска из ветхого и аварийного жилищного фонда" на 2002-2010 годы</t>
  </si>
  <si>
    <t>Реконструкция жилья старой постройки (ул. Советская,40)</t>
  </si>
  <si>
    <t>Реконструкция жилья старой постройки (ул. Советская,42)</t>
  </si>
  <si>
    <t xml:space="preserve"> 9. Муниципальная целевая программа "Развитие жилищного строительства на территории МО "Северодвинск" на 2006-2008 годы"</t>
  </si>
  <si>
    <t>Проектирование жилого дома в районе пересечения пр.Труда и пр. Победы</t>
  </si>
  <si>
    <t>10. Муниципальная целевая программа "Восстановление и ремонт игровых площадок"</t>
  </si>
  <si>
    <t>II НЕПРОГРАММНАЯ ЧАСТЬ</t>
  </si>
  <si>
    <t>Реконструкция школы №1 г.Северодвинска</t>
  </si>
  <si>
    <t>Восстановление и обустройство детских игровых и спортивных площадок</t>
  </si>
  <si>
    <t>Подготовка территории кладбища Миронова гора</t>
  </si>
  <si>
    <t>Устройство гостевых площадок для парковки автотранcпорта</t>
  </si>
  <si>
    <t>Модернизация системы уличного освещения с разработкой бизнесплана (1этап)</t>
  </si>
  <si>
    <t xml:space="preserve">Устройство тротуара из тротуарной плитки </t>
  </si>
  <si>
    <t>Устройство тротуара из бетонных плиток по пр. Морскому,42</t>
  </si>
  <si>
    <t>Приобретение системы "Транснавигация" (софинансирование)</t>
  </si>
  <si>
    <t>Разработка ПСД на строительство моста через р. Ненокса в с. Ненокса</t>
  </si>
  <si>
    <t>Строительство автомобильного моста через р. Малая Кудьма</t>
  </si>
  <si>
    <t>Реконструкция пр.Морского на участке от ул. М.Кудьма до пр. Победы (включая проектно-изыскательские работы)</t>
  </si>
  <si>
    <t>Проектирование и строительство автомобильной дороги "Архангельское шоссе" от ул. К.Маркса до  ул.Портовой</t>
  </si>
  <si>
    <t>Проектирование и строительство линии электроосвещения по ул.Портовой</t>
  </si>
  <si>
    <t>Строительство участка водопровода от магистральной сети по ул. Октябрьской до ул. З. Космодемьянской</t>
  </si>
  <si>
    <t>Предоставление субсидий отдельным категориям граждан на строительство и приобретение жилья</t>
  </si>
  <si>
    <t>Строительство жилого дома № 3  в квартале 155</t>
  </si>
  <si>
    <t>Подготовка территорий, выполнение строительных работ по обеспечению земельных участков коммунальной инфраструктурой, проектирование и проведение экспертиз</t>
  </si>
  <si>
    <t>Строительство двух 12-квартирных домов в квартале 108</t>
  </si>
  <si>
    <t>Реконструкция жилого дома № 10 по ул. Советской</t>
  </si>
  <si>
    <t>Реконструкция жилого дома № 12 по ул. Советской</t>
  </si>
  <si>
    <t>ВСЕГО: по адресной инвестиционной програме, в т.ч.</t>
  </si>
  <si>
    <t xml:space="preserve">Бюджетные инвестиции (федеральные и областные средства) </t>
  </si>
  <si>
    <t xml:space="preserve">Муниципальная целевая программа"Модернизация лифтового оборудования в жилищном фонде Северодвинска в 2004-2010гг"  </t>
  </si>
  <si>
    <t xml:space="preserve">Мероприятия по проведению оздоровительной кампании детей </t>
  </si>
  <si>
    <t xml:space="preserve">Оздоровление детей </t>
  </si>
  <si>
    <t>432 00 00</t>
  </si>
  <si>
    <t>432 02 00</t>
  </si>
  <si>
    <t>070 02 00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</si>
  <si>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</si>
  <si>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</si>
  <si>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 xml:space="preserve">Комплектование книжных фондов библиотек муниципальных образований   </t>
  </si>
  <si>
    <t>450 06 00</t>
  </si>
  <si>
    <t>Ежемесячное денежное вознаграждение за классное руководство</t>
  </si>
  <si>
    <t>520 09 00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</si>
  <si>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</si>
  <si>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Приложение № 1</t>
  </si>
  <si>
    <t xml:space="preserve">к решению Совета депутатов Северодвинска от 27.12.2007 № 190   </t>
  </si>
  <si>
    <t>Источники финансирования дефицита местного бюджета на 2008 год</t>
  </si>
  <si>
    <t xml:space="preserve">Код бюджетной классификации </t>
  </si>
  <si>
    <t xml:space="preserve">Наименование </t>
  </si>
  <si>
    <t>Всего,            тыс. руб.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</si>
  <si>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</si>
  <si>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</si>
  <si>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</si>
  <si>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</si>
  <si>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</si>
  <si>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</si>
  <si>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</si>
  <si>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</si>
  <si>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01 02 0000 04 0000 810</t>
  </si>
  <si>
    <t>Погашение бюджетом городского округа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</si>
  <si>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</si>
  <si>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</si>
  <si>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</si>
  <si>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</si>
  <si>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</si>
  <si>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</si>
  <si>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</si>
  <si>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</si>
  <si>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</si>
  <si>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бюджетом гороского округа кредитов от других бюджетов бюджетной системы Российской Федерации в валюте Российской Федерации</t>
  </si>
  <si>
    <t>01 05 0000 00 0000 000</t>
  </si>
  <si>
    <t>Остатки средств бюджетов</t>
  </si>
  <si>
    <t>01 05 0000 00 0000 500</t>
  </si>
  <si>
    <t>Увеличение остатков средств бюджетов</t>
  </si>
  <si>
    <t>01 05 0000 04 0000 510</t>
  </si>
  <si>
    <t>Увеличение прочих остатков денежных средств бюджета городского округа</t>
  </si>
  <si>
    <t>01 05 0000 00 0000 600</t>
  </si>
  <si>
    <t>Уменьшение остатков средств бюджетов</t>
  </si>
  <si>
    <t>01 05 0000 04 0000 610</t>
  </si>
  <si>
    <t>Уменьшение прочих остатков денежных средств бюджета городского округа</t>
  </si>
  <si>
    <t>01 06 00 00 00 0000 000</t>
  </si>
  <si>
    <t>Акции и иные формы участия в капитале, находящиеся в государственной и муниципальной собственности</t>
  </si>
  <si>
    <t>01 06 00 00 04 0000 630</t>
  </si>
  <si>
    <t>Продажа акций и иных форм участия в капитале, находящихся в собственности городских округов</t>
  </si>
  <si>
    <t>ИТОГО ИСТОЧНИКОВ</t>
  </si>
  <si>
    <t>Приложение № 5</t>
  </si>
  <si>
    <t>Объем поступления доходов местного бюджета в 2008 году</t>
  </si>
  <si>
    <t>Код бюджетной классификации Российской Федерации</t>
  </si>
  <si>
    <t>Наименование доходов</t>
  </si>
  <si>
    <t xml:space="preserve">   Сумма,              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</si>
  <si>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</si>
  <si>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</si>
  <si>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</si>
  <si>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</si>
  <si>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</si>
  <si>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</si>
  <si>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</si>
  <si>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</si>
  <si>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</si>
  <si>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</si>
  <si>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</si>
  <si>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</si>
  <si>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</si>
  <si>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</si>
  <si>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</si>
  <si>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</si>
  <si>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</si>
  <si>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к границах городских округов</t>
  </si>
  <si>
    <t>1 06 02000 02 0000 110</t>
  </si>
  <si>
    <t>Налог на имущество организаций</t>
  </si>
  <si>
    <t>1 06 05000 02 0000 110</t>
  </si>
  <si>
    <t>Налог на игорный бизнес</t>
  </si>
  <si>
    <t>1 06 06000 00 0000 110</t>
  </si>
  <si>
    <t>Земельный налог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</si>
  <si>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</si>
  <si>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</si>
  <si>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</si>
  <si>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</si>
  <si>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</si>
  <si>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</si>
  <si>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1 09 00000 00 0000 000</t>
  </si>
  <si>
    <t>ЗАДОЛЖЕННОСТЬ  И ПЕРЕРАСЧЕТЫ ПО ОТМЕНЕННЫМ НАЛОГАМ, СБОРАМ И ИНЫМ ОБЯЗАТЕЛЬНЫМ ПЛАТЕЖАМ</t>
  </si>
  <si>
    <t>1 09 01020 04 0000 110</t>
  </si>
  <si>
    <t xml:space="preserve">Налог на прибыль организаций, зачислявшийся до 1 января 2005 года в местные бюджеты, мобилизуемый на территориях городских округов 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</si>
  <si>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</si>
  <si>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</si>
  <si>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1 09 07000 04 0000 110</t>
  </si>
  <si>
    <t>Прочие налоги и сборы (по отмененным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</si>
  <si>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</si>
  <si>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</si>
  <si>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</si>
  <si>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муниципальному образованию</t>
  </si>
  <si>
    <t>1 11 05000 00 0000 120</t>
  </si>
  <si>
    <t>Доходы, получаемые в виде арендной или иной платы за передачу в возмездное пользование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</si>
  <si>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</si>
  <si>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</si>
  <si>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</si>
  <si>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</si>
  <si>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</si>
  <si>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</si>
  <si>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</si>
  <si>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</si>
  <si>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</si>
  <si>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</si>
  <si>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</si>
  <si>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</si>
  <si>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</si>
  <si>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</si>
  <si>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</si>
  <si>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</si>
  <si>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</si>
  <si>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</si>
  <si>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1 14 06000 00 0000 420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</si>
  <si>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</si>
  <si>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</si>
  <si>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</si>
  <si>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</si>
  <si>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</si>
  <si>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</si>
  <si>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</si>
  <si>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</si>
  <si>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производства и оборота этилового спирта, алкогольной, спиртосодержащей и табачной продукции</t>
  </si>
  <si>
    <t>1 16 21040 01 0000 140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</si>
  <si>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в бюджеты городских округов</t>
  </si>
  <si>
    <t>1 16 25000 01 0000 140</t>
  </si>
  <si>
    <t>Денежные взыскания (штрафов)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</si>
  <si>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</si>
  <si>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</si>
  <si>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</si>
  <si>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
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</si>
  <si>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</si>
  <si>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</si>
  <si>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</si>
  <si>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</si>
  <si>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</si>
  <si>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Прочие неналоговые доходы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</si>
  <si>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</si>
  <si>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</si>
  <si>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</si>
  <si>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</si>
  <si>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</si>
  <si>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</si>
  <si>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</si>
  <si>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</si>
  <si>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</si>
  <si>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</si>
  <si>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</si>
  <si>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 (межбюджетные субсидии)</t>
  </si>
  <si>
    <t>2 02 04000 00 0000 151</t>
  </si>
  <si>
    <t>Иные межбюджетные трансферты</t>
  </si>
  <si>
    <t>2 03 00000 00 0000 180</t>
  </si>
  <si>
    <t>БЕЗВОЗМЕЗДНЫЕ ПОСТУПЛЕНИЯ ОТ ГОСУДАРСТВЕННЫХ ОРГАНИЗАЦИЙ</t>
  </si>
  <si>
    <t>2 03 04000 04 0000 180</t>
  </si>
  <si>
    <t>Безвозмездные поступления от государственных организаций в бюджеты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</si>
  <si>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</si>
  <si>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</si>
  <si>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</si>
  <si>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местные бюджеты</t>
  </si>
  <si>
    <t>3 00 00000 00 0000 000</t>
  </si>
  <si>
    <t>ДОХОДЫ ОТ ПРЕДПРИНИМАТЕЛЬСКОЙ И ИНОЙ ПРИНОСЯЩЕЙ ДОХОД ДЕЯТЕЛЬНОСТИ</t>
  </si>
  <si>
    <t>3 02 00000 00 0000 130</t>
  </si>
  <si>
    <t>РЫНОЧНЫЕ ПРОДАЖИ ТОВАРОВ И УСЛУГ</t>
  </si>
  <si>
    <t>3 02 01000 00 0000 130</t>
  </si>
  <si>
    <t>Доходы от продажи услуг</t>
  </si>
  <si>
    <t>3 02 02000 00 0000 440</t>
  </si>
  <si>
    <t>Доходы от продажи товаров</t>
  </si>
  <si>
    <t>3 03 00000 00 0000 180</t>
  </si>
  <si>
    <t>БЕЗВОЗМЕЗДНЫЕ ПОСТУПЛЕНИЯ ОТ ПРЕДПРИНИМАТЕЛЬСКОЙ И ИНОЙ ПРИНОСЯЩЕЙ ДОХОД ДЕЯТЕЛЬНОСТИ</t>
  </si>
  <si>
    <t>3 03 01000 00 0000 151</t>
  </si>
  <si>
    <t>Безвозмездные поступления от бюджетов бюджетной системы</t>
  </si>
  <si>
    <t>3 03 02000 00 0000 180</t>
  </si>
  <si>
    <t xml:space="preserve">Прочие безвозмездные поступления </t>
  </si>
  <si>
    <t>ВСЕГО ДОХОДОВ</t>
  </si>
  <si>
    <t>Приложение № 9</t>
  </si>
  <si>
    <t>к решению Совета депутатов Северодвинска от 2712.2007г. № 190</t>
  </si>
  <si>
    <t xml:space="preserve">Перечень  целевых программ , предусмотренных в расходах местного бюджета </t>
  </si>
  <si>
    <t>№ п/п</t>
  </si>
  <si>
    <t>Сумма,                            тыс. рублей</t>
  </si>
  <si>
    <t>1</t>
  </si>
  <si>
    <t>5</t>
  </si>
  <si>
    <t>6</t>
  </si>
  <si>
    <t>7</t>
  </si>
  <si>
    <t>2</t>
  </si>
  <si>
    <t>3</t>
  </si>
  <si>
    <t>8</t>
  </si>
  <si>
    <t>9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</si>
  <si>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</si>
  <si>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</si>
  <si>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</si>
  <si>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</si>
  <si>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</si>
  <si>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</si>
  <si>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</si>
  <si>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</si>
  <si>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</si>
  <si>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</si>
  <si>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</si>
  <si>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</si>
  <si>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</si>
  <si>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</si>
  <si>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</si>
  <si>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</si>
  <si>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</si>
  <si>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</si>
  <si>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</si>
  <si>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</si>
  <si>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</si>
  <si>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Федеральная целевая программа</t>
  </si>
  <si>
    <t>Администрация Северодвинска</t>
  </si>
  <si>
    <t>Социально-экономическая целевая программа Архангельской области "Культура Русского Севера (2006 - 2009 годы)"</t>
  </si>
  <si>
    <t>Социально-экономическая целевая программа Архангельской области "Безопасность образовательных учреждений на 2007 - 2009 годы"</t>
  </si>
  <si>
    <t xml:space="preserve">Управление образования </t>
  </si>
  <si>
    <t>Бюджетные инвестиции (областные средства)</t>
  </si>
  <si>
    <t>Бюджетные инвестиции (средства местного бюджета)</t>
  </si>
  <si>
    <t>522 12 03</t>
  </si>
  <si>
    <t>Мероприятия в области социальной политики (областные средства)</t>
  </si>
  <si>
    <t>522 12 13</t>
  </si>
  <si>
    <t>Мероприятия в области социальной политики (средства местного бюджета)</t>
  </si>
  <si>
    <t>522 12 23</t>
  </si>
  <si>
    <t>Социально-экономическая целевая программа Архангельской области "Развитие общего образования и воспитание детей" на 2006 - 2008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</si>
  <si>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2006 - 2008 годы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</si>
  <si>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</si>
  <si>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Комитет ЖКХ,ТиС</t>
  </si>
  <si>
    <t>Природоохранные мероприятия ( средства местного бюджета)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</si>
  <si>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2007 - 2010 годы"</t>
  </si>
  <si>
    <t>Социально экономическая целевая программа Архангельской области "Развитие города Северодвинска  на 2008 - 2011 годы"</t>
  </si>
  <si>
    <t>Муниципальные целевые программы</t>
  </si>
  <si>
    <t>Муниципальная целевая программа  "Развитие образовательных учреждений Управления образования муниципального образования "Северодвинск" на 2006-2008 годы"</t>
  </si>
  <si>
    <t>Муниципальная целевая программа  "Молодежь Северодвинска" на 2006-2010 годы</t>
  </si>
  <si>
    <t>Муниципальная целевая программа  "Пожарная безопасность в муниципальных учреждениях образования, здравоохранения, культуры и на территории Ненокского административного округа муниципального образования "Северодвинск" на 2006-2008 годы"</t>
  </si>
  <si>
    <t>Муниципальная целевая программа  "Благоустройство территорий муниципальных учреждений культуры на 2008-2010 годы"</t>
  </si>
  <si>
    <t>Муниципальная целевая программа  "Благоустройство территорий муниципальных учреждений образования на 2008-2010 годы"</t>
  </si>
  <si>
    <t>Муниципальная целевая программа  "Обеспечение профилактики правонарушений, общественного порядка и борьбы с преступностью "Правопорядок" на 2008-2010 годы"</t>
  </si>
  <si>
    <t xml:space="preserve">Управление внутренних дел </t>
  </si>
  <si>
    <t>Муниципальная целевая программа  "Развитие жилищного строительства на территории муниципального образования "Северодвинск" на 2006-2008 годы</t>
  </si>
  <si>
    <t>Муниципальная целевая программа "Переселение жителей Северодвинска из ветхого и аварийного жилищного фонда"</t>
  </si>
  <si>
    <t>Муниципальная адресная программа  "Капитальный ремонт многоквартирных домов на территории муниципального образования "Северодвинск" на 2008 год</t>
  </si>
  <si>
    <t>Муниципальная целевая программа  "Капитальный ремонт городских автодорог на 2006-2010 годы"</t>
  </si>
  <si>
    <t>Муниципальная целевая программа "Восстановление и ремонт игровых площадок"</t>
  </si>
  <si>
    <t>Управление образование</t>
  </si>
  <si>
    <t>Муниципальная целевая программа "Модернизация лифтового оборудования в жилищном фонде Северодвинска в 2004-2010гг."</t>
  </si>
  <si>
    <t>Муниципальная целевая программа "Обеспечение населения Северодвинска питьевой водой" на 2002-2010 годы</t>
  </si>
  <si>
    <t>Всего по целевым  программам</t>
  </si>
  <si>
    <t>Приложение № 10</t>
  </si>
  <si>
    <t>Адресная инвестиционная программа муниципального образования "Северодвинск" на 2008 год</t>
  </si>
  <si>
    <t>Наименование направлений</t>
  </si>
  <si>
    <t>Главные распорядители бюджетных средств</t>
  </si>
  <si>
    <t>Источник</t>
  </si>
  <si>
    <t>Объем инвестиций (тыс. руб.)</t>
  </si>
  <si>
    <t>итого</t>
  </si>
  <si>
    <t>Приложение № 11</t>
  </si>
  <si>
    <t xml:space="preserve">к решению Совета депутатов Северодвинска от 27.12.2007 № 190  </t>
  </si>
  <si>
    <t xml:space="preserve">Размер муниципальных долговых обязательств муниципального образования "Северодвинск" по их видам на 01.01.2009 г. (верхний предел) </t>
  </si>
  <si>
    <t>Кредитные соглашения и договоры</t>
  </si>
  <si>
    <t>Договоры и соглашения на получение бюджетных кредитов из областного бюджета</t>
  </si>
  <si>
    <t>Обязательства по муниципальным гарантиям</t>
  </si>
  <si>
    <t>Итого муниципальный долг</t>
  </si>
  <si>
    <t>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</si>
  <si>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551 01 04</t>
  </si>
  <si>
    <t>Обеспечение  полноценным питанием беременных женщин, кормящих матерей, а также детей в возрасте до трех лет из малоимущих семей</t>
  </si>
  <si>
    <t>Осуществление государственных полномочий по организации и осуществлению деятельности по опеке и попечительству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</si>
  <si>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</si>
  <si>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Осуществление государственных полномочий в сфере охраны труда</t>
  </si>
  <si>
    <t xml:space="preserve">Осуществление государственных полномочий  по созданию и функционированию комиссий по делам несовершеннолетних и защите их прав 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</si>
  <si>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</si>
  <si>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</si>
  <si>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</si>
  <si>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520 21 00</t>
  </si>
  <si>
    <t>520 22 00</t>
  </si>
  <si>
    <t>Администрация</t>
  </si>
  <si>
    <t>Управление здравоохранения</t>
  </si>
  <si>
    <t>Обеспечение деятельности подведомственных учреждений (кредиторская задолженность)</t>
  </si>
  <si>
    <t>420 99 07</t>
  </si>
  <si>
    <t>421 99 07</t>
  </si>
  <si>
    <t>423 99 07</t>
  </si>
  <si>
    <t>470 99 07</t>
  </si>
  <si>
    <t>477 99 07</t>
  </si>
  <si>
    <t>(в редакции от 29.05.2008 № 45)</t>
  </si>
  <si>
    <t>(в редакции от 29.05.2008 № 45 )</t>
  </si>
  <si>
    <t>Центральный аппарат (кредиторская задолженность)</t>
  </si>
  <si>
    <t>002 04 07</t>
  </si>
  <si>
    <t>551 03 00</t>
  </si>
  <si>
    <t>551 03 01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</si>
  <si>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</si>
  <si>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Иные межбюджетные трансферты бюджетам бюджетной системы</t>
  </si>
  <si>
    <t>Социально-экономическая  целевая программа Архангельской области "Гемодиализная помощь населению на 2006 – 2008 годы"</t>
  </si>
  <si>
    <t>522 01 00</t>
  </si>
  <si>
    <t>Муниципальная целевая программа "Обеспечение безопасности дорожного движения на территории Северодвинска "Мы и дорога" на 2008-2010 годы"</t>
  </si>
  <si>
    <t>795 22 00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</si>
  <si>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</si>
  <si>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</si>
  <si>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514 05 00</t>
  </si>
  <si>
    <t>Школы-детские сады, школы начальные, неполные средние и средние</t>
  </si>
  <si>
    <t>421 00 00</t>
  </si>
  <si>
    <t>421 99 00</t>
  </si>
  <si>
    <t>ФИНАНСОВОЕ УПРАВЛЕНИЕ</t>
  </si>
  <si>
    <t>КОМИТЕТ ЖКХ, Т и С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</si>
  <si>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</si>
  <si>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</si>
  <si>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</si>
  <si>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090 02 00</t>
  </si>
  <si>
    <t>ГОРОДСКОЙ СОВЕТ ДЕПУТАТОВ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</si>
  <si>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</si>
  <si>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</si>
  <si>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Региональные целевые программы</t>
  </si>
  <si>
    <t>522 00 00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</si>
  <si>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</si>
  <si>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</si>
  <si>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</si>
  <si>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</si>
  <si>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</si>
  <si>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</si>
  <si>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</si>
  <si>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</si>
  <si>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056</t>
  </si>
  <si>
    <t>08</t>
  </si>
  <si>
    <t>Культура</t>
  </si>
  <si>
    <t>075</t>
  </si>
  <si>
    <t>14</t>
  </si>
  <si>
    <t>447</t>
  </si>
  <si>
    <t>10</t>
  </si>
  <si>
    <t>Краткосрочная целевая социально-экономическая программа "Государственная поддержка отдельных категорий граждан при приобретении (строительстве) жилья с использованием механизмов ипотечного жилищного кредитования в 2008 году"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</si>
  <si>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</si>
  <si>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Социально-экономическая целевая программа Архангельской области "Культура Русского Севера (2006 – 2009 годы)"</t>
  </si>
  <si>
    <t>Социально-экономическая целевая программа Архангельской области "Безопасность образовательных учреждений на 2007 – 2009 годы"</t>
  </si>
  <si>
    <t>Социально-экономическая целевая программа Архангельской области "Развитие общего образования и воспитание детей" на 2006 – 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</si>
  <si>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 – 2008 годы</t>
  </si>
  <si>
    <t>Социально-экономическая целевая программа Архангельской области "Развитие жилищного строительства в Архангельской области" на 2005 – 2008 годы</t>
  </si>
  <si>
    <t>Субвенции бюджетам муниципальных образований на реализацию основных общеобразовательных программ в общеобразовательных учреждениях</t>
  </si>
  <si>
    <t>12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</si>
  <si>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</si>
  <si>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</si>
  <si>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</si>
  <si>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</si>
  <si>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</si>
  <si>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</si>
  <si>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</si>
  <si>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</si>
  <si>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2006 -2008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</si>
  <si>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</si>
  <si>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</si>
  <si>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</si>
  <si>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</si>
  <si>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</si>
  <si>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 оздоровительных и других мероприятий для детей и молодежи (областные средства)</t>
  </si>
  <si>
    <t>Проведение  оздоровительных и других мероприятий для детей и молодежи (средства местного бюджета)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</si>
</sst>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_ ;\-#,##0\ "/>
    <numFmt numFmtId="180" formatCode="0.0%"/>
    <numFmt numFmtId="181" formatCode="0.0"/>
    <numFmt numFmtId="182" formatCode="_-* #,##0.0_р_._-;\-* #,##0.0_р_._-;_-* &quot;-&quot;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 vertical="center"/>
    </xf>
    <xf numFmtId="172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172" fontId="4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72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41" fontId="4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wrapText="1"/>
    </xf>
    <xf numFmtId="172" fontId="6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2" fontId="6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172" fontId="4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/>
    </xf>
    <xf numFmtId="49" fontId="6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justify" wrapText="1"/>
    </xf>
    <xf numFmtId="182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wrapText="1"/>
    </xf>
    <xf numFmtId="182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 indent="2"/>
    </xf>
    <xf numFmtId="41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172" fontId="8" fillId="0" borderId="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Font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41" fontId="4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41" fontId="6" fillId="0" borderId="5" xfId="0" applyNumberFormat="1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DOHODS\2008\&#1048;&#1079;&#1084;&#1077;&#1085;&#1077;&#1085;&#1080;&#1103;%20&#1073;&#1102;&#1076;&#1078;&#1077;&#1090;&#1072;\2\&#1055;&#1088;&#1080;&#1083;&#1086;&#1078;&#1077;&#1085;&#1080;&#1077;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BUDGET\&#1041;&#1070;&#1044;&#1046;&#1045;&#1058;%202008\&#1048;&#1079;&#1084;&#1077;&#1085;&#1077;&#1085;&#1080;&#1103;%20&#8470;%201%20(28.02.08)\&#1048;&#1079;&#1084;&#1077;&#1085;&#1077;&#1085;&#1080;&#1077;%20&#8470;%201%20&#1085;&#1072;&#1096;\&#1055;&#1088;&#1080;&#1083;&#1086;&#1078;&#1077;&#1085;&#1080;&#1077;%20&#8470;%205%20&#1076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поправки"/>
    </sheetNames>
    <sheetDataSet>
      <sheetData sheetId="1">
        <row r="10">
          <cell r="G10">
            <v>1453917</v>
          </cell>
        </row>
        <row r="14">
          <cell r="G14">
            <v>95141</v>
          </cell>
        </row>
        <row r="18">
          <cell r="G18">
            <v>13363</v>
          </cell>
        </row>
        <row r="20">
          <cell r="G20">
            <v>3233</v>
          </cell>
        </row>
        <row r="29">
          <cell r="G29">
            <v>165</v>
          </cell>
        </row>
        <row r="30">
          <cell r="G30">
            <v>15</v>
          </cell>
        </row>
        <row r="33">
          <cell r="G33">
            <v>7044</v>
          </cell>
        </row>
        <row r="34">
          <cell r="G34">
            <v>221516</v>
          </cell>
        </row>
        <row r="35">
          <cell r="G35">
            <v>7830</v>
          </cell>
        </row>
        <row r="36">
          <cell r="G36">
            <v>3960</v>
          </cell>
        </row>
        <row r="39">
          <cell r="G39">
            <v>32000</v>
          </cell>
        </row>
        <row r="42">
          <cell r="G42">
            <v>204.6</v>
          </cell>
        </row>
        <row r="45">
          <cell r="G45">
            <v>260</v>
          </cell>
        </row>
        <row r="46">
          <cell r="G46">
            <v>135000</v>
          </cell>
        </row>
        <row r="47">
          <cell r="G47">
            <v>4540</v>
          </cell>
        </row>
        <row r="50">
          <cell r="G50">
            <v>228</v>
          </cell>
        </row>
        <row r="51">
          <cell r="G51">
            <v>315</v>
          </cell>
        </row>
        <row r="52">
          <cell r="G52">
            <v>286</v>
          </cell>
        </row>
        <row r="53">
          <cell r="G53">
            <v>190</v>
          </cell>
        </row>
        <row r="54">
          <cell r="G54">
            <v>464</v>
          </cell>
        </row>
        <row r="55">
          <cell r="G55">
            <v>3768</v>
          </cell>
        </row>
        <row r="56">
          <cell r="G56">
            <v>6216</v>
          </cell>
        </row>
        <row r="57">
          <cell r="G57">
            <v>5834</v>
          </cell>
        </row>
        <row r="63">
          <cell r="G63">
            <v>-21.4</v>
          </cell>
        </row>
        <row r="68">
          <cell r="G68">
            <v>508296.5</v>
          </cell>
        </row>
        <row r="69">
          <cell r="G69">
            <v>646419.6</v>
          </cell>
        </row>
        <row r="70">
          <cell r="G70">
            <v>17179.2</v>
          </cell>
        </row>
        <row r="80">
          <cell r="G80">
            <v>187034.4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поправки"/>
    </sheetNames>
    <sheetDataSet>
      <sheetData sheetId="1">
        <row r="13">
          <cell r="E13">
            <v>52865</v>
          </cell>
        </row>
        <row r="15">
          <cell r="E15">
            <v>5</v>
          </cell>
        </row>
        <row r="19">
          <cell r="E19">
            <v>116919</v>
          </cell>
        </row>
        <row r="21">
          <cell r="E21">
            <v>12000</v>
          </cell>
        </row>
        <row r="24">
          <cell r="E24">
            <v>6073</v>
          </cell>
        </row>
        <row r="25">
          <cell r="E25">
            <v>11569</v>
          </cell>
        </row>
        <row r="28">
          <cell r="E28">
            <v>442</v>
          </cell>
        </row>
        <row r="59">
          <cell r="E59">
            <v>1930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9" sqref="A9"/>
    </sheetView>
  </sheetViews>
  <sheetFormatPr defaultColWidth="9.00390625" defaultRowHeight="12.75"/>
  <cols>
    <col min="1" max="1" width="26.25390625" style="20" customWidth="1"/>
    <col min="2" max="2" width="49.75390625" style="20" customWidth="1"/>
    <col min="3" max="3" width="17.625" style="20" customWidth="1"/>
    <col min="4" max="4" width="9.125" style="20" customWidth="1"/>
    <col min="5" max="5" width="13.75390625" style="20" bestFit="1" customWidth="1"/>
    <col min="6" max="16384" width="9.125" style="20" customWidth="1"/>
  </cols>
  <sheetData>
    <row r="1" spans="1:3" ht="15.75">
      <c r="A1" s="130" t="s">
        <v>468</v>
      </c>
      <c r="B1" s="130"/>
      <c r="C1" s="130"/>
    </row>
    <row r="2" spans="1:3" ht="15.75">
      <c r="A2" s="131" t="s">
        <v>469</v>
      </c>
      <c r="B2" s="131"/>
      <c r="C2" s="131"/>
    </row>
    <row r="3" spans="1:3" ht="15.75">
      <c r="A3" s="131" t="s">
        <v>742</v>
      </c>
      <c r="B3" s="131"/>
      <c r="C3" s="131"/>
    </row>
    <row r="5" spans="1:3" ht="15.75">
      <c r="A5" s="132" t="s">
        <v>470</v>
      </c>
      <c r="B5" s="132"/>
      <c r="C5" s="132"/>
    </row>
    <row r="7" spans="1:3" ht="31.5">
      <c r="A7" s="69" t="s">
        <v>471</v>
      </c>
      <c r="B7" s="69" t="s">
        <v>472</v>
      </c>
      <c r="C7" s="69" t="s">
        <v>473</v>
      </c>
    </row>
    <row r="8" spans="1:3" s="29" customFormat="1" ht="12.75">
      <c r="A8" s="71">
        <v>1</v>
      </c>
      <c r="B8" s="71">
        <v>2</v>
      </c>
      <c r="C8" s="71">
        <v>3</v>
      </c>
    </row>
    <row r="9" spans="1:3" ht="31.5">
      <c r="A9" s="39" t="s">
        <v>474</v>
      </c>
      <c r="B9" s="72" t="s">
        <v>475</v>
      </c>
      <c r="C9" s="73">
        <v>198000</v>
      </c>
    </row>
    <row r="10" spans="1:3" ht="31.5">
      <c r="A10" s="41" t="s">
        <v>476</v>
      </c>
      <c r="B10" s="74" t="s">
        <v>477</v>
      </c>
      <c r="C10" s="75">
        <v>800000</v>
      </c>
    </row>
    <row r="11" spans="1:3" ht="47.25">
      <c r="A11" s="41" t="s">
        <v>478</v>
      </c>
      <c r="B11" s="76" t="s">
        <v>479</v>
      </c>
      <c r="C11" s="75">
        <v>800000</v>
      </c>
    </row>
    <row r="12" spans="1:3" ht="31.5" customHeight="1">
      <c r="A12" s="41" t="s">
        <v>480</v>
      </c>
      <c r="B12" s="74" t="s">
        <v>481</v>
      </c>
      <c r="C12" s="75">
        <v>602000</v>
      </c>
    </row>
    <row r="13" spans="1:3" ht="47.25">
      <c r="A13" s="41" t="s">
        <v>482</v>
      </c>
      <c r="B13" s="76" t="s">
        <v>483</v>
      </c>
      <c r="C13" s="75">
        <v>602000</v>
      </c>
    </row>
    <row r="14" spans="1:3" ht="31.5">
      <c r="A14" s="39" t="s">
        <v>484</v>
      </c>
      <c r="B14" s="72" t="s">
        <v>485</v>
      </c>
      <c r="C14" s="73">
        <v>-830</v>
      </c>
    </row>
    <row r="15" spans="1:3" ht="47.25">
      <c r="A15" s="41" t="s">
        <v>486</v>
      </c>
      <c r="B15" s="74" t="s">
        <v>487</v>
      </c>
      <c r="C15" s="75">
        <v>30000</v>
      </c>
    </row>
    <row r="16" spans="1:3" ht="63">
      <c r="A16" s="41" t="s">
        <v>488</v>
      </c>
      <c r="B16" s="76" t="s">
        <v>489</v>
      </c>
      <c r="C16" s="75">
        <v>30000</v>
      </c>
    </row>
    <row r="17" spans="1:3" ht="47.25" customHeight="1">
      <c r="A17" s="41" t="s">
        <v>490</v>
      </c>
      <c r="B17" s="74" t="s">
        <v>491</v>
      </c>
      <c r="C17" s="75">
        <v>30830</v>
      </c>
    </row>
    <row r="18" spans="1:3" ht="63">
      <c r="A18" s="41" t="s">
        <v>492</v>
      </c>
      <c r="B18" s="76" t="s">
        <v>493</v>
      </c>
      <c r="C18" s="75">
        <v>30830</v>
      </c>
    </row>
    <row r="19" spans="1:3" ht="15.75">
      <c r="A19" s="39" t="s">
        <v>494</v>
      </c>
      <c r="B19" s="24" t="s">
        <v>495</v>
      </c>
      <c r="C19" s="73">
        <f>C22-C20</f>
        <v>106438.19999999925</v>
      </c>
    </row>
    <row r="20" spans="1:3" ht="15.75">
      <c r="A20" s="41" t="s">
        <v>496</v>
      </c>
      <c r="B20" s="23" t="s">
        <v>497</v>
      </c>
      <c r="C20" s="75">
        <f>C21</f>
        <v>4405509.9</v>
      </c>
    </row>
    <row r="21" spans="1:5" ht="31.5">
      <c r="A21" s="41" t="s">
        <v>498</v>
      </c>
      <c r="B21" s="76" t="s">
        <v>499</v>
      </c>
      <c r="C21" s="75">
        <v>4405509.9</v>
      </c>
      <c r="E21" s="77"/>
    </row>
    <row r="22" spans="1:5" ht="15.75">
      <c r="A22" s="41" t="s">
        <v>500</v>
      </c>
      <c r="B22" s="23" t="s">
        <v>501</v>
      </c>
      <c r="C22" s="75">
        <f>C23</f>
        <v>4511948.1</v>
      </c>
      <c r="E22" s="77"/>
    </row>
    <row r="23" spans="1:3" ht="31.5">
      <c r="A23" s="41" t="s">
        <v>502</v>
      </c>
      <c r="B23" s="76" t="s">
        <v>503</v>
      </c>
      <c r="C23" s="75">
        <v>4511948.1</v>
      </c>
    </row>
    <row r="24" spans="1:3" ht="47.25" hidden="1">
      <c r="A24" s="41" t="s">
        <v>504</v>
      </c>
      <c r="B24" s="23" t="s">
        <v>505</v>
      </c>
      <c r="C24" s="75">
        <v>0</v>
      </c>
    </row>
    <row r="25" spans="1:3" ht="47.25" hidden="1">
      <c r="A25" s="41" t="s">
        <v>506</v>
      </c>
      <c r="B25" s="23" t="s">
        <v>507</v>
      </c>
      <c r="C25" s="75">
        <v>0</v>
      </c>
    </row>
    <row r="26" spans="1:3" ht="15.75">
      <c r="A26" s="128" t="s">
        <v>508</v>
      </c>
      <c r="B26" s="129"/>
      <c r="C26" s="73">
        <f>C19+C14+C9</f>
        <v>303608.19999999925</v>
      </c>
    </row>
  </sheetData>
  <mergeCells count="5">
    <mergeCell ref="A26:B26"/>
    <mergeCell ref="A1:C1"/>
    <mergeCell ref="A2:C2"/>
    <mergeCell ref="A3:C3"/>
    <mergeCell ref="A5:C5"/>
  </mergeCells>
  <printOptions/>
  <pageMargins left="0.984251968503937" right="0.3937007874015748" top="0.7874015748031497" bottom="0.5905511811023623" header="0.5118110236220472" footer="0.5118110236220472"/>
  <pageSetup firstPageNumber="5" useFirstPageNumber="1"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selection activeCell="A1" sqref="A1:IV16384"/>
    </sheetView>
  </sheetViews>
  <sheetFormatPr defaultColWidth="9.125" defaultRowHeight="12.75"/>
  <cols>
    <col min="1" max="1" width="25.25390625" style="0" customWidth="1"/>
    <col min="2" max="2" width="51.00390625" style="78" customWidth="1"/>
    <col min="3" max="3" width="16.625" style="0" bestFit="1" customWidth="1"/>
  </cols>
  <sheetData>
    <row r="1" spans="1:3" ht="15.75">
      <c r="A1" s="130" t="s">
        <v>509</v>
      </c>
      <c r="B1" s="130"/>
      <c r="C1" s="130"/>
    </row>
    <row r="2" spans="1:3" ht="15.75">
      <c r="A2" s="131" t="s">
        <v>350</v>
      </c>
      <c r="B2" s="131"/>
      <c r="C2" s="131"/>
    </row>
    <row r="3" spans="1:3" ht="15.75">
      <c r="A3" s="131" t="s">
        <v>742</v>
      </c>
      <c r="B3" s="131"/>
      <c r="C3" s="131"/>
    </row>
    <row r="5" spans="1:3" ht="15.75">
      <c r="A5" s="132" t="s">
        <v>510</v>
      </c>
      <c r="B5" s="132"/>
      <c r="C5" s="132"/>
    </row>
    <row r="7" spans="1:3" ht="47.25">
      <c r="A7" s="69" t="s">
        <v>511</v>
      </c>
      <c r="B7" s="69" t="s">
        <v>512</v>
      </c>
      <c r="C7" s="69" t="s">
        <v>513</v>
      </c>
    </row>
    <row r="8" spans="1:3" ht="12.75">
      <c r="A8" s="71">
        <v>1</v>
      </c>
      <c r="B8" s="79">
        <v>2</v>
      </c>
      <c r="C8" s="71">
        <v>3</v>
      </c>
    </row>
    <row r="9" spans="1:3" ht="15.75">
      <c r="A9" s="39" t="s">
        <v>514</v>
      </c>
      <c r="B9" s="72" t="s">
        <v>515</v>
      </c>
      <c r="C9" s="73">
        <f>C11+C14+C19+C25+C29+C34+C40+C43+C46+C51+C61+C64</f>
        <v>2197271.2</v>
      </c>
    </row>
    <row r="10" spans="1:3" ht="15.75">
      <c r="A10" s="41"/>
      <c r="B10" s="23"/>
      <c r="C10" s="75"/>
    </row>
    <row r="11" spans="1:3" ht="15.75">
      <c r="A11" s="41" t="s">
        <v>516</v>
      </c>
      <c r="B11" s="23" t="s">
        <v>517</v>
      </c>
      <c r="C11" s="75">
        <f>C12</f>
        <v>1453917</v>
      </c>
    </row>
    <row r="12" spans="1:3" ht="15.75">
      <c r="A12" s="41" t="s">
        <v>518</v>
      </c>
      <c r="B12" s="76" t="s">
        <v>519</v>
      </c>
      <c r="C12" s="75">
        <f>'[1]поправки'!G10</f>
        <v>1453917</v>
      </c>
    </row>
    <row r="13" spans="1:3" ht="15.75">
      <c r="A13" s="41"/>
      <c r="B13" s="23"/>
      <c r="C13" s="75"/>
    </row>
    <row r="14" spans="1:3" ht="15.75">
      <c r="A14" s="41" t="s">
        <v>520</v>
      </c>
      <c r="B14" s="23" t="s">
        <v>521</v>
      </c>
      <c r="C14" s="75">
        <f>C15+C16+C17</f>
        <v>148011</v>
      </c>
    </row>
    <row r="15" spans="1:3" ht="31.5">
      <c r="A15" s="41" t="s">
        <v>522</v>
      </c>
      <c r="B15" s="76" t="s">
        <v>523</v>
      </c>
      <c r="C15" s="75">
        <f>'[2]поправки'!E13</f>
        <v>52865</v>
      </c>
    </row>
    <row r="16" spans="1:3" ht="31.5">
      <c r="A16" s="41" t="s">
        <v>524</v>
      </c>
      <c r="B16" s="76" t="s">
        <v>525</v>
      </c>
      <c r="C16" s="75">
        <f>'[1]поправки'!G14</f>
        <v>95141</v>
      </c>
    </row>
    <row r="17" spans="1:3" ht="15.75">
      <c r="A17" s="41" t="s">
        <v>526</v>
      </c>
      <c r="B17" s="76" t="s">
        <v>527</v>
      </c>
      <c r="C17" s="75">
        <f>'[2]поправки'!E15</f>
        <v>5</v>
      </c>
    </row>
    <row r="18" spans="1:3" ht="15.75">
      <c r="A18" s="41"/>
      <c r="B18" s="23"/>
      <c r="C18" s="75"/>
    </row>
    <row r="19" spans="1:3" ht="15.75">
      <c r="A19" s="41" t="s">
        <v>528</v>
      </c>
      <c r="B19" s="23" t="s">
        <v>529</v>
      </c>
      <c r="C19" s="75">
        <f>C20+C21+C22+C23</f>
        <v>145515</v>
      </c>
    </row>
    <row r="20" spans="1:3" ht="63">
      <c r="A20" s="41" t="s">
        <v>530</v>
      </c>
      <c r="B20" s="76" t="s">
        <v>531</v>
      </c>
      <c r="C20" s="75">
        <f>'[1]поправки'!G18</f>
        <v>13363</v>
      </c>
    </row>
    <row r="21" spans="1:3" ht="15.75">
      <c r="A21" s="41" t="s">
        <v>532</v>
      </c>
      <c r="B21" s="76" t="s">
        <v>533</v>
      </c>
      <c r="C21" s="75">
        <f>'[2]поправки'!E19</f>
        <v>116919</v>
      </c>
    </row>
    <row r="22" spans="1:3" ht="15.75">
      <c r="A22" s="41" t="s">
        <v>534</v>
      </c>
      <c r="B22" s="76" t="s">
        <v>535</v>
      </c>
      <c r="C22" s="75">
        <f>'[1]поправки'!G20</f>
        <v>3233</v>
      </c>
    </row>
    <row r="23" spans="1:3" ht="15.75">
      <c r="A23" s="41" t="s">
        <v>536</v>
      </c>
      <c r="B23" s="76" t="s">
        <v>537</v>
      </c>
      <c r="C23" s="75">
        <f>'[2]поправки'!E21</f>
        <v>12000</v>
      </c>
    </row>
    <row r="24" spans="1:3" ht="15.75">
      <c r="A24" s="41"/>
      <c r="B24" s="23"/>
      <c r="C24" s="75"/>
    </row>
    <row r="25" spans="1:3" ht="15.75">
      <c r="A25" s="41" t="s">
        <v>538</v>
      </c>
      <c r="B25" s="74" t="s">
        <v>539</v>
      </c>
      <c r="C25" s="75">
        <f>C26+C27</f>
        <v>17642</v>
      </c>
    </row>
    <row r="26" spans="1:3" ht="47.25">
      <c r="A26" s="41" t="s">
        <v>540</v>
      </c>
      <c r="B26" s="76" t="s">
        <v>541</v>
      </c>
      <c r="C26" s="75">
        <f>'[2]поправки'!E24</f>
        <v>6073</v>
      </c>
    </row>
    <row r="27" spans="1:3" ht="46.5" customHeight="1">
      <c r="A27" s="41" t="s">
        <v>542</v>
      </c>
      <c r="B27" s="76" t="s">
        <v>543</v>
      </c>
      <c r="C27" s="75">
        <f>'[2]поправки'!E25</f>
        <v>11569</v>
      </c>
    </row>
    <row r="28" spans="1:3" ht="15.75">
      <c r="A28" s="41"/>
      <c r="B28" s="23"/>
      <c r="C28" s="75"/>
    </row>
    <row r="29" spans="1:3" ht="47.25">
      <c r="A29" s="41" t="s">
        <v>544</v>
      </c>
      <c r="B29" s="74" t="s">
        <v>545</v>
      </c>
      <c r="C29" s="75">
        <f>C30+C31+C32</f>
        <v>622</v>
      </c>
    </row>
    <row r="30" spans="1:3" ht="45" customHeight="1">
      <c r="A30" s="41" t="s">
        <v>546</v>
      </c>
      <c r="B30" s="76" t="s">
        <v>547</v>
      </c>
      <c r="C30" s="75">
        <f>'[2]поправки'!E28</f>
        <v>442</v>
      </c>
    </row>
    <row r="31" spans="1:3" ht="46.5" customHeight="1">
      <c r="A31" s="41" t="s">
        <v>548</v>
      </c>
      <c r="B31" s="76" t="s">
        <v>549</v>
      </c>
      <c r="C31" s="75">
        <f>'[1]поправки'!G29</f>
        <v>165</v>
      </c>
    </row>
    <row r="32" spans="1:3" ht="31.5">
      <c r="A32" s="41" t="s">
        <v>550</v>
      </c>
      <c r="B32" s="76" t="s">
        <v>551</v>
      </c>
      <c r="C32" s="75">
        <f>'[1]поправки'!G30</f>
        <v>15</v>
      </c>
    </row>
    <row r="33" spans="1:3" ht="15.75">
      <c r="A33" s="41"/>
      <c r="B33" s="23"/>
      <c r="C33" s="75"/>
    </row>
    <row r="34" spans="1:3" ht="48" customHeight="1">
      <c r="A34" s="41" t="s">
        <v>552</v>
      </c>
      <c r="B34" s="74" t="s">
        <v>553</v>
      </c>
      <c r="C34" s="75">
        <f>C35+C36+C37+C38</f>
        <v>240350</v>
      </c>
    </row>
    <row r="35" spans="1:3" ht="78.75">
      <c r="A35" s="41" t="s">
        <v>554</v>
      </c>
      <c r="B35" s="76" t="s">
        <v>555</v>
      </c>
      <c r="C35" s="75">
        <f>'[1]поправки'!G33</f>
        <v>7044</v>
      </c>
    </row>
    <row r="36" spans="1:3" ht="93" customHeight="1">
      <c r="A36" s="41" t="s">
        <v>556</v>
      </c>
      <c r="B36" s="76" t="s">
        <v>557</v>
      </c>
      <c r="C36" s="75">
        <f>'[1]поправки'!G34</f>
        <v>221516</v>
      </c>
    </row>
    <row r="37" spans="1:3" ht="31.5">
      <c r="A37" s="41" t="s">
        <v>558</v>
      </c>
      <c r="B37" s="76" t="s">
        <v>559</v>
      </c>
      <c r="C37" s="75">
        <f>'[1]поправки'!G35</f>
        <v>7830</v>
      </c>
    </row>
    <row r="38" spans="1:3" ht="93" customHeight="1">
      <c r="A38" s="41" t="s">
        <v>560</v>
      </c>
      <c r="B38" s="76" t="s">
        <v>561</v>
      </c>
      <c r="C38" s="75">
        <f>'[1]поправки'!G36</f>
        <v>3960</v>
      </c>
    </row>
    <row r="39" spans="1:3" ht="15.75">
      <c r="A39" s="41"/>
      <c r="B39" s="23"/>
      <c r="C39" s="75"/>
    </row>
    <row r="40" spans="1:3" ht="31.5">
      <c r="A40" s="41" t="s">
        <v>562</v>
      </c>
      <c r="B40" s="74" t="s">
        <v>563</v>
      </c>
      <c r="C40" s="75">
        <f>C41</f>
        <v>32000</v>
      </c>
    </row>
    <row r="41" spans="1:3" ht="31.5">
      <c r="A41" s="41" t="s">
        <v>564</v>
      </c>
      <c r="B41" s="76" t="s">
        <v>565</v>
      </c>
      <c r="C41" s="75">
        <f>'[1]поправки'!G39</f>
        <v>32000</v>
      </c>
    </row>
    <row r="42" spans="1:3" ht="15.75">
      <c r="A42" s="41"/>
      <c r="B42" s="23"/>
      <c r="C42" s="75"/>
    </row>
    <row r="43" spans="1:3" ht="31.5">
      <c r="A43" s="41" t="s">
        <v>566</v>
      </c>
      <c r="B43" s="23" t="s">
        <v>567</v>
      </c>
      <c r="C43" s="75">
        <f>C44</f>
        <v>204.6</v>
      </c>
    </row>
    <row r="44" spans="1:3" ht="31.5">
      <c r="A44" s="41" t="s">
        <v>568</v>
      </c>
      <c r="B44" s="76" t="s">
        <v>569</v>
      </c>
      <c r="C44" s="75">
        <f>'[1]поправки'!G42</f>
        <v>204.6</v>
      </c>
    </row>
    <row r="45" spans="1:3" ht="15.75">
      <c r="A45" s="41"/>
      <c r="B45" s="23"/>
      <c r="C45" s="75"/>
    </row>
    <row r="46" spans="1:3" ht="31.5">
      <c r="A46" s="41" t="s">
        <v>570</v>
      </c>
      <c r="B46" s="74" t="s">
        <v>571</v>
      </c>
      <c r="C46" s="75">
        <f>C47+C48+C49</f>
        <v>139800</v>
      </c>
    </row>
    <row r="47" spans="1:3" ht="15.75">
      <c r="A47" s="41" t="s">
        <v>572</v>
      </c>
      <c r="B47" s="76" t="s">
        <v>573</v>
      </c>
      <c r="C47" s="75">
        <f>'[1]поправки'!G45</f>
        <v>260</v>
      </c>
    </row>
    <row r="48" spans="1:3" ht="47.25">
      <c r="A48" s="41" t="s">
        <v>574</v>
      </c>
      <c r="B48" s="76" t="s">
        <v>575</v>
      </c>
      <c r="C48" s="75">
        <f>'[1]поправки'!G46</f>
        <v>135000</v>
      </c>
    </row>
    <row r="49" spans="1:3" ht="47.25">
      <c r="A49" s="41" t="s">
        <v>576</v>
      </c>
      <c r="B49" s="76" t="s">
        <v>577</v>
      </c>
      <c r="C49" s="75">
        <f>'[1]поправки'!G47</f>
        <v>4540</v>
      </c>
    </row>
    <row r="50" spans="1:3" ht="15.75">
      <c r="A50" s="41"/>
      <c r="B50" s="23"/>
      <c r="C50" s="75"/>
    </row>
    <row r="51" spans="1:3" ht="15.75">
      <c r="A51" s="41" t="s">
        <v>578</v>
      </c>
      <c r="B51" s="74" t="s">
        <v>579</v>
      </c>
      <c r="C51" s="75">
        <f>C52+C53+C54+C55+C56+C57+C58+C59</f>
        <v>17301</v>
      </c>
    </row>
    <row r="52" spans="1:3" ht="31.5">
      <c r="A52" s="41" t="s">
        <v>580</v>
      </c>
      <c r="B52" s="76" t="s">
        <v>581</v>
      </c>
      <c r="C52" s="75">
        <f>'[1]поправки'!G50</f>
        <v>228</v>
      </c>
    </row>
    <row r="53" spans="1:3" ht="78.75">
      <c r="A53" s="41" t="s">
        <v>582</v>
      </c>
      <c r="B53" s="76" t="s">
        <v>583</v>
      </c>
      <c r="C53" s="75">
        <f>'[1]поправки'!G51</f>
        <v>315</v>
      </c>
    </row>
    <row r="54" spans="1:3" ht="78.75">
      <c r="A54" s="41" t="s">
        <v>584</v>
      </c>
      <c r="B54" s="76" t="s">
        <v>585</v>
      </c>
      <c r="C54" s="75">
        <f>'[1]поправки'!G52</f>
        <v>286</v>
      </c>
    </row>
    <row r="55" spans="1:3" ht="78.75">
      <c r="A55" s="41" t="s">
        <v>586</v>
      </c>
      <c r="B55" s="76" t="s">
        <v>587</v>
      </c>
      <c r="C55" s="42">
        <f>'[1]поправки'!G53</f>
        <v>190</v>
      </c>
    </row>
    <row r="56" spans="1:3" ht="108.75" customHeight="1">
      <c r="A56" s="41" t="s">
        <v>588</v>
      </c>
      <c r="B56" s="76" t="s">
        <v>589</v>
      </c>
      <c r="C56" s="75">
        <f>'[1]поправки'!G54</f>
        <v>464</v>
      </c>
    </row>
    <row r="57" spans="1:3" ht="78.75">
      <c r="A57" s="41" t="s">
        <v>590</v>
      </c>
      <c r="B57" s="76" t="s">
        <v>591</v>
      </c>
      <c r="C57" s="75">
        <f>'[1]поправки'!G55</f>
        <v>3768</v>
      </c>
    </row>
    <row r="58" spans="1:3" ht="47.25">
      <c r="A58" s="41" t="s">
        <v>592</v>
      </c>
      <c r="B58" s="76" t="s">
        <v>593</v>
      </c>
      <c r="C58" s="75">
        <f>'[1]поправки'!G56</f>
        <v>6216</v>
      </c>
    </row>
    <row r="59" spans="1:3" ht="31.5">
      <c r="A59" s="41" t="s">
        <v>594</v>
      </c>
      <c r="B59" s="76" t="s">
        <v>595</v>
      </c>
      <c r="C59" s="75">
        <f>'[1]поправки'!G57</f>
        <v>5834</v>
      </c>
    </row>
    <row r="60" spans="1:3" ht="15.75">
      <c r="A60" s="41"/>
      <c r="B60" s="23"/>
      <c r="C60" s="75"/>
    </row>
    <row r="61" spans="1:3" ht="15.75">
      <c r="A61" s="41" t="s">
        <v>596</v>
      </c>
      <c r="B61" s="23" t="s">
        <v>597</v>
      </c>
      <c r="C61" s="75">
        <f>C62</f>
        <v>1930</v>
      </c>
    </row>
    <row r="62" spans="1:3" ht="15.75">
      <c r="A62" s="41" t="s">
        <v>598</v>
      </c>
      <c r="B62" s="76" t="s">
        <v>599</v>
      </c>
      <c r="C62" s="75">
        <f>'[2]поправки'!E59</f>
        <v>1930</v>
      </c>
    </row>
    <row r="63" spans="1:3" ht="15.75">
      <c r="A63" s="41"/>
      <c r="B63" s="23"/>
      <c r="C63" s="75"/>
    </row>
    <row r="64" spans="1:3" ht="31.5">
      <c r="A64" s="41" t="s">
        <v>600</v>
      </c>
      <c r="B64" s="74" t="s">
        <v>601</v>
      </c>
      <c r="C64" s="75">
        <f>C65</f>
        <v>-21.4</v>
      </c>
    </row>
    <row r="65" spans="1:3" ht="31.5">
      <c r="A65" s="41" t="s">
        <v>602</v>
      </c>
      <c r="B65" s="76" t="s">
        <v>603</v>
      </c>
      <c r="C65" s="75">
        <f>'[1]поправки'!G63</f>
        <v>-21.4</v>
      </c>
    </row>
    <row r="66" spans="1:3" ht="15.75">
      <c r="A66" s="41"/>
      <c r="B66" s="23"/>
      <c r="C66" s="75"/>
    </row>
    <row r="67" spans="1:3" ht="15.75">
      <c r="A67" s="39" t="s">
        <v>604</v>
      </c>
      <c r="B67" s="24" t="s">
        <v>605</v>
      </c>
      <c r="C67" s="73">
        <f>C69</f>
        <v>1171895.3</v>
      </c>
    </row>
    <row r="68" spans="1:3" ht="15.75">
      <c r="A68" s="41"/>
      <c r="B68" s="23"/>
      <c r="C68" s="75"/>
    </row>
    <row r="69" spans="1:3" ht="47.25">
      <c r="A69" s="41" t="s">
        <v>606</v>
      </c>
      <c r="B69" s="74" t="s">
        <v>607</v>
      </c>
      <c r="C69" s="75">
        <f>C70+C71+C72</f>
        <v>1171895.3</v>
      </c>
    </row>
    <row r="70" spans="1:3" ht="47.25">
      <c r="A70" s="41" t="s">
        <v>608</v>
      </c>
      <c r="B70" s="76" t="s">
        <v>609</v>
      </c>
      <c r="C70" s="75">
        <f>'[1]поправки'!G68</f>
        <v>508296.5</v>
      </c>
    </row>
    <row r="71" spans="1:3" ht="47.25">
      <c r="A71" s="41" t="s">
        <v>610</v>
      </c>
      <c r="B71" s="76" t="s">
        <v>611</v>
      </c>
      <c r="C71" s="75">
        <f>'[1]поправки'!G69</f>
        <v>646419.6</v>
      </c>
    </row>
    <row r="72" spans="1:3" ht="15.75">
      <c r="A72" s="41" t="s">
        <v>612</v>
      </c>
      <c r="B72" s="76" t="s">
        <v>613</v>
      </c>
      <c r="C72" s="75">
        <f>'[1]поправки'!G70</f>
        <v>17179.2</v>
      </c>
    </row>
    <row r="73" spans="1:3" ht="15.75" hidden="1">
      <c r="A73" s="41"/>
      <c r="B73" s="23"/>
      <c r="C73" s="75"/>
    </row>
    <row r="74" spans="1:3" ht="31.5" hidden="1">
      <c r="A74" s="41" t="s">
        <v>614</v>
      </c>
      <c r="B74" s="23" t="s">
        <v>615</v>
      </c>
      <c r="C74" s="75">
        <v>0</v>
      </c>
    </row>
    <row r="75" spans="1:3" ht="31.5" hidden="1">
      <c r="A75" s="41" t="s">
        <v>616</v>
      </c>
      <c r="B75" s="23" t="s">
        <v>617</v>
      </c>
      <c r="C75" s="75">
        <v>0</v>
      </c>
    </row>
    <row r="76" spans="1:3" ht="15.75" hidden="1">
      <c r="A76" s="41"/>
      <c r="B76" s="23"/>
      <c r="C76" s="75"/>
    </row>
    <row r="77" spans="1:3" ht="15.75" hidden="1">
      <c r="A77" s="41" t="s">
        <v>618</v>
      </c>
      <c r="B77" s="23" t="s">
        <v>619</v>
      </c>
      <c r="C77" s="75">
        <v>0</v>
      </c>
    </row>
    <row r="78" spans="1:3" ht="31.5" hidden="1">
      <c r="A78" s="41" t="s">
        <v>620</v>
      </c>
      <c r="B78" s="23" t="s">
        <v>621</v>
      </c>
      <c r="C78" s="75">
        <v>0</v>
      </c>
    </row>
    <row r="79" spans="1:3" ht="15.75">
      <c r="A79" s="41"/>
      <c r="B79" s="23"/>
      <c r="C79" s="75"/>
    </row>
    <row r="80" spans="1:3" ht="47.25">
      <c r="A80" s="39" t="s">
        <v>622</v>
      </c>
      <c r="B80" s="72" t="s">
        <v>623</v>
      </c>
      <c r="C80" s="73">
        <f>C81+C84</f>
        <v>206343.4</v>
      </c>
    </row>
    <row r="81" spans="1:3" ht="15.75">
      <c r="A81" s="41" t="s">
        <v>624</v>
      </c>
      <c r="B81" s="74" t="s">
        <v>625</v>
      </c>
      <c r="C81" s="75">
        <f>C82+C83</f>
        <v>197419.4</v>
      </c>
    </row>
    <row r="82" spans="1:3" ht="15.75">
      <c r="A82" s="41" t="s">
        <v>626</v>
      </c>
      <c r="B82" s="76" t="s">
        <v>627</v>
      </c>
      <c r="C82" s="75">
        <f>'[1]поправки'!G80</f>
        <v>187034.4</v>
      </c>
    </row>
    <row r="83" spans="1:3" ht="15.75">
      <c r="A83" s="41" t="s">
        <v>628</v>
      </c>
      <c r="B83" s="76" t="s">
        <v>629</v>
      </c>
      <c r="C83" s="75">
        <v>10385</v>
      </c>
    </row>
    <row r="84" spans="1:3" ht="47.25">
      <c r="A84" s="41" t="s">
        <v>630</v>
      </c>
      <c r="B84" s="74" t="s">
        <v>631</v>
      </c>
      <c r="C84" s="75">
        <f>C85+C86</f>
        <v>8924</v>
      </c>
    </row>
    <row r="85" spans="1:3" ht="31.5">
      <c r="A85" s="41" t="s">
        <v>632</v>
      </c>
      <c r="B85" s="76" t="s">
        <v>633</v>
      </c>
      <c r="C85" s="75">
        <v>4233</v>
      </c>
    </row>
    <row r="86" spans="1:3" ht="15.75">
      <c r="A86" s="41" t="s">
        <v>634</v>
      </c>
      <c r="B86" s="76" t="s">
        <v>635</v>
      </c>
      <c r="C86" s="75">
        <v>4691</v>
      </c>
    </row>
    <row r="87" spans="1:3" ht="15.75">
      <c r="A87" s="41"/>
      <c r="B87" s="23"/>
      <c r="C87" s="75"/>
    </row>
    <row r="88" spans="1:3" ht="15.75">
      <c r="A88" s="41"/>
      <c r="B88" s="24" t="s">
        <v>636</v>
      </c>
      <c r="C88" s="73">
        <f>C80+C67+C9</f>
        <v>3575509.9000000004</v>
      </c>
    </row>
  </sheetData>
  <mergeCells count="4">
    <mergeCell ref="A1:C1"/>
    <mergeCell ref="A2:C2"/>
    <mergeCell ref="A3:C3"/>
    <mergeCell ref="A5:C5"/>
  </mergeCells>
  <printOptions/>
  <pageMargins left="0.984251968503937" right="0.1968503937007874" top="0.7874015748031497" bottom="0.5905511811023623" header="0.5118110236220472" footer="0.5118110236220472"/>
  <pageSetup firstPageNumber="6" useFirstPageNumber="1" horizontalDpi="600" verticalDpi="6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37">
      <selection activeCell="D44" sqref="D44"/>
    </sheetView>
  </sheetViews>
  <sheetFormatPr defaultColWidth="9.00390625" defaultRowHeight="12.75"/>
  <cols>
    <col min="1" max="1" width="64.625" style="25" customWidth="1"/>
    <col min="2" max="3" width="5.125" style="20" customWidth="1"/>
    <col min="4" max="4" width="15.375" style="20" customWidth="1"/>
    <col min="5" max="16384" width="9.125" style="20" customWidth="1"/>
  </cols>
  <sheetData>
    <row r="1" spans="1:4" ht="15.75">
      <c r="A1" s="31"/>
      <c r="B1" s="22"/>
      <c r="C1" s="134" t="s">
        <v>326</v>
      </c>
      <c r="D1" s="134"/>
    </row>
    <row r="2" spans="1:4" ht="15.75">
      <c r="A2" s="135" t="s">
        <v>350</v>
      </c>
      <c r="B2" s="135"/>
      <c r="C2" s="135"/>
      <c r="D2" s="135"/>
    </row>
    <row r="3" spans="1:4" ht="15.75">
      <c r="A3" s="135" t="s">
        <v>742</v>
      </c>
      <c r="B3" s="135"/>
      <c r="C3" s="135"/>
      <c r="D3" s="135"/>
    </row>
    <row r="4" spans="1:4" ht="15.75">
      <c r="A4" s="31"/>
      <c r="B4" s="22"/>
      <c r="C4" s="22"/>
      <c r="D4" s="7"/>
    </row>
    <row r="5" spans="1:4" ht="15.75">
      <c r="A5" s="133" t="s">
        <v>320</v>
      </c>
      <c r="B5" s="133"/>
      <c r="C5" s="133"/>
      <c r="D5" s="133"/>
    </row>
    <row r="6" spans="1:4" ht="15.75">
      <c r="A6" s="133" t="s">
        <v>321</v>
      </c>
      <c r="B6" s="133"/>
      <c r="C6" s="133"/>
      <c r="D6" s="133"/>
    </row>
    <row r="7" spans="1:4" ht="15.75">
      <c r="A7" s="133" t="s">
        <v>318</v>
      </c>
      <c r="B7" s="133"/>
      <c r="C7" s="133"/>
      <c r="D7" s="133"/>
    </row>
    <row r="8" spans="1:4" ht="15.75">
      <c r="A8" s="31"/>
      <c r="B8" s="22"/>
      <c r="C8" s="22"/>
      <c r="D8" s="7"/>
    </row>
    <row r="9" spans="1:4" ht="47.25">
      <c r="A9" s="33" t="s">
        <v>146</v>
      </c>
      <c r="B9" s="33" t="s">
        <v>148</v>
      </c>
      <c r="C9" s="33" t="s">
        <v>149</v>
      </c>
      <c r="D9" s="27" t="s">
        <v>317</v>
      </c>
    </row>
    <row r="10" spans="1:4" s="29" customFormat="1" ht="12.75">
      <c r="A10" s="34">
        <v>1</v>
      </c>
      <c r="B10" s="35">
        <v>2</v>
      </c>
      <c r="C10" s="35">
        <v>3</v>
      </c>
      <c r="D10" s="28" t="s">
        <v>322</v>
      </c>
    </row>
    <row r="11" spans="1:4" ht="15.75">
      <c r="A11" s="36"/>
      <c r="B11" s="37"/>
      <c r="C11" s="37"/>
      <c r="D11" s="38"/>
    </row>
    <row r="12" spans="1:4" s="21" customFormat="1" ht="15.75">
      <c r="A12" s="24" t="s">
        <v>224</v>
      </c>
      <c r="B12" s="39" t="s">
        <v>171</v>
      </c>
      <c r="C12" s="39"/>
      <c r="D12" s="40">
        <v>267554.6</v>
      </c>
    </row>
    <row r="13" spans="1:4" ht="31.5">
      <c r="A13" s="23" t="s">
        <v>329</v>
      </c>
      <c r="B13" s="41" t="s">
        <v>171</v>
      </c>
      <c r="C13" s="41" t="s">
        <v>167</v>
      </c>
      <c r="D13" s="42">
        <v>1769</v>
      </c>
    </row>
    <row r="14" spans="1:4" ht="47.25">
      <c r="A14" s="23" t="s">
        <v>799</v>
      </c>
      <c r="B14" s="41" t="s">
        <v>171</v>
      </c>
      <c r="C14" s="41" t="s">
        <v>151</v>
      </c>
      <c r="D14" s="42">
        <v>20866</v>
      </c>
    </row>
    <row r="15" spans="1:4" ht="47.25">
      <c r="A15" s="23" t="s">
        <v>91</v>
      </c>
      <c r="B15" s="41" t="s">
        <v>171</v>
      </c>
      <c r="C15" s="41" t="s">
        <v>166</v>
      </c>
      <c r="D15" s="42">
        <v>156263.8</v>
      </c>
    </row>
    <row r="16" spans="1:4" ht="30.75" customHeight="1">
      <c r="A16" s="23" t="s">
        <v>803</v>
      </c>
      <c r="B16" s="41" t="s">
        <v>171</v>
      </c>
      <c r="C16" s="41" t="s">
        <v>96</v>
      </c>
      <c r="D16" s="42">
        <v>20885</v>
      </c>
    </row>
    <row r="17" spans="1:4" ht="15.75">
      <c r="A17" s="43" t="s">
        <v>804</v>
      </c>
      <c r="B17" s="44" t="s">
        <v>171</v>
      </c>
      <c r="C17" s="44" t="s">
        <v>95</v>
      </c>
      <c r="D17" s="42">
        <v>250</v>
      </c>
    </row>
    <row r="18" spans="1:4" ht="15.75">
      <c r="A18" s="23" t="s">
        <v>212</v>
      </c>
      <c r="B18" s="44" t="s">
        <v>171</v>
      </c>
      <c r="C18" s="44" t="s">
        <v>170</v>
      </c>
      <c r="D18" s="42">
        <v>44930</v>
      </c>
    </row>
    <row r="19" spans="1:4" ht="15.75">
      <c r="A19" s="23" t="s">
        <v>215</v>
      </c>
      <c r="B19" s="44" t="s">
        <v>171</v>
      </c>
      <c r="C19" s="44" t="s">
        <v>793</v>
      </c>
      <c r="D19" s="42">
        <v>3410.9</v>
      </c>
    </row>
    <row r="20" spans="1:4" ht="15.75">
      <c r="A20" s="23" t="s">
        <v>94</v>
      </c>
      <c r="B20" s="44" t="s">
        <v>171</v>
      </c>
      <c r="C20" s="44" t="s">
        <v>782</v>
      </c>
      <c r="D20" s="42">
        <v>19179.9</v>
      </c>
    </row>
    <row r="21" spans="1:4" ht="15.75">
      <c r="A21" s="23"/>
      <c r="B21" s="41"/>
      <c r="C21" s="41"/>
      <c r="D21" s="45"/>
    </row>
    <row r="22" spans="1:4" s="21" customFormat="1" ht="31.5">
      <c r="A22" s="24" t="s">
        <v>225</v>
      </c>
      <c r="B22" s="39" t="s">
        <v>151</v>
      </c>
      <c r="C22" s="39"/>
      <c r="D22" s="32">
        <v>34936.6</v>
      </c>
    </row>
    <row r="23" spans="1:4" ht="15.75">
      <c r="A23" s="43" t="s">
        <v>771</v>
      </c>
      <c r="B23" s="44" t="s">
        <v>151</v>
      </c>
      <c r="C23" s="44" t="s">
        <v>167</v>
      </c>
      <c r="D23" s="42">
        <v>14772.2</v>
      </c>
    </row>
    <row r="24" spans="1:4" ht="31.5">
      <c r="A24" s="23" t="s">
        <v>334</v>
      </c>
      <c r="B24" s="44" t="s">
        <v>151</v>
      </c>
      <c r="C24" s="44" t="s">
        <v>164</v>
      </c>
      <c r="D24" s="42">
        <v>17164.4</v>
      </c>
    </row>
    <row r="25" spans="1:4" ht="31.5">
      <c r="A25" s="23" t="s">
        <v>335</v>
      </c>
      <c r="B25" s="44" t="s">
        <v>151</v>
      </c>
      <c r="C25" s="44" t="s">
        <v>782</v>
      </c>
      <c r="D25" s="42">
        <v>3000</v>
      </c>
    </row>
    <row r="26" spans="1:4" ht="15.75">
      <c r="A26" s="23"/>
      <c r="B26" s="44"/>
      <c r="C26" s="44"/>
      <c r="D26" s="42"/>
    </row>
    <row r="27" spans="1:4" s="21" customFormat="1" ht="15.75">
      <c r="A27" s="24" t="s">
        <v>226</v>
      </c>
      <c r="B27" s="46" t="s">
        <v>166</v>
      </c>
      <c r="C27" s="46"/>
      <c r="D27" s="32">
        <v>17999.7</v>
      </c>
    </row>
    <row r="28" spans="1:4" ht="15.75">
      <c r="A28" s="23" t="s">
        <v>113</v>
      </c>
      <c r="B28" s="44" t="s">
        <v>166</v>
      </c>
      <c r="C28" s="44" t="s">
        <v>167</v>
      </c>
      <c r="D28" s="42">
        <v>234.2</v>
      </c>
    </row>
    <row r="29" spans="1:4" ht="15.75">
      <c r="A29" s="23" t="s">
        <v>228</v>
      </c>
      <c r="B29" s="44" t="s">
        <v>166</v>
      </c>
      <c r="C29" s="44" t="s">
        <v>779</v>
      </c>
      <c r="D29" s="42">
        <v>12265.5</v>
      </c>
    </row>
    <row r="30" spans="1:4" ht="15.75">
      <c r="A30" s="23" t="s">
        <v>73</v>
      </c>
      <c r="B30" s="44" t="s">
        <v>166</v>
      </c>
      <c r="C30" s="44">
        <v>12</v>
      </c>
      <c r="D30" s="42">
        <v>5500</v>
      </c>
    </row>
    <row r="31" spans="1:4" ht="15.75">
      <c r="A31" s="23"/>
      <c r="B31" s="44"/>
      <c r="C31" s="44"/>
      <c r="D31" s="42"/>
    </row>
    <row r="32" spans="1:4" s="21" customFormat="1" ht="15.75">
      <c r="A32" s="24" t="s">
        <v>202</v>
      </c>
      <c r="B32" s="46" t="s">
        <v>169</v>
      </c>
      <c r="C32" s="46"/>
      <c r="D32" s="32">
        <v>1061634.9</v>
      </c>
    </row>
    <row r="33" spans="1:4" ht="15.75">
      <c r="A33" s="23" t="s">
        <v>7</v>
      </c>
      <c r="B33" s="44" t="s">
        <v>169</v>
      </c>
      <c r="C33" s="44" t="s">
        <v>171</v>
      </c>
      <c r="D33" s="42">
        <v>396762.8</v>
      </c>
    </row>
    <row r="34" spans="1:4" ht="15.75">
      <c r="A34" s="23" t="s">
        <v>8</v>
      </c>
      <c r="B34" s="44" t="s">
        <v>169</v>
      </c>
      <c r="C34" s="44" t="s">
        <v>167</v>
      </c>
      <c r="D34" s="42">
        <v>67186.4</v>
      </c>
    </row>
    <row r="35" spans="1:4" ht="15.75">
      <c r="A35" s="23" t="s">
        <v>23</v>
      </c>
      <c r="B35" s="44" t="s">
        <v>169</v>
      </c>
      <c r="C35" s="44" t="s">
        <v>151</v>
      </c>
      <c r="D35" s="42">
        <v>572446.2</v>
      </c>
    </row>
    <row r="36" spans="1:4" ht="15.75">
      <c r="A36" s="23" t="s">
        <v>230</v>
      </c>
      <c r="B36" s="44" t="s">
        <v>169</v>
      </c>
      <c r="C36" s="44" t="s">
        <v>169</v>
      </c>
      <c r="D36" s="42">
        <v>25239.5</v>
      </c>
    </row>
    <row r="37" spans="1:4" ht="15.75">
      <c r="A37" s="23"/>
      <c r="B37" s="44"/>
      <c r="C37" s="44"/>
      <c r="D37" s="42"/>
    </row>
    <row r="38" spans="1:4" s="21" customFormat="1" ht="15.75">
      <c r="A38" s="24" t="s">
        <v>203</v>
      </c>
      <c r="B38" s="46" t="s">
        <v>96</v>
      </c>
      <c r="C38" s="46"/>
      <c r="D38" s="32">
        <v>37067.7</v>
      </c>
    </row>
    <row r="39" spans="1:4" ht="15.75">
      <c r="A39" s="23" t="s">
        <v>232</v>
      </c>
      <c r="B39" s="44" t="s">
        <v>96</v>
      </c>
      <c r="C39" s="44" t="s">
        <v>169</v>
      </c>
      <c r="D39" s="42">
        <v>37067.7</v>
      </c>
    </row>
    <row r="40" spans="1:4" ht="15.75">
      <c r="A40" s="23"/>
      <c r="B40" s="44"/>
      <c r="C40" s="44"/>
      <c r="D40" s="42"/>
    </row>
    <row r="41" spans="1:4" s="21" customFormat="1" ht="15.75">
      <c r="A41" s="24" t="s">
        <v>227</v>
      </c>
      <c r="B41" s="46" t="s">
        <v>95</v>
      </c>
      <c r="C41" s="46"/>
      <c r="D41" s="32">
        <v>1422292.7</v>
      </c>
    </row>
    <row r="42" spans="1:4" ht="15.75">
      <c r="A42" s="23" t="s">
        <v>125</v>
      </c>
      <c r="B42" s="44" t="s">
        <v>95</v>
      </c>
      <c r="C42" s="44" t="s">
        <v>171</v>
      </c>
      <c r="D42" s="42">
        <v>550077.5</v>
      </c>
    </row>
    <row r="43" spans="1:4" ht="15.75">
      <c r="A43" s="23" t="s">
        <v>234</v>
      </c>
      <c r="B43" s="44" t="s">
        <v>95</v>
      </c>
      <c r="C43" s="44" t="s">
        <v>167</v>
      </c>
      <c r="D43" s="42">
        <v>789715.1</v>
      </c>
    </row>
    <row r="44" spans="1:4" ht="15.75">
      <c r="A44" s="23" t="s">
        <v>44</v>
      </c>
      <c r="B44" s="44" t="s">
        <v>95</v>
      </c>
      <c r="C44" s="44" t="s">
        <v>95</v>
      </c>
      <c r="D44" s="42">
        <v>8626.9</v>
      </c>
    </row>
    <row r="45" spans="1:4" ht="15.75">
      <c r="A45" s="23" t="s">
        <v>50</v>
      </c>
      <c r="B45" s="44" t="s">
        <v>95</v>
      </c>
      <c r="C45" s="44" t="s">
        <v>164</v>
      </c>
      <c r="D45" s="42">
        <v>73873.2</v>
      </c>
    </row>
    <row r="46" spans="1:4" ht="15.75">
      <c r="A46" s="23"/>
      <c r="B46" s="44"/>
      <c r="C46" s="44"/>
      <c r="D46" s="42"/>
    </row>
    <row r="47" spans="1:4" s="21" customFormat="1" ht="31.5">
      <c r="A47" s="24" t="s">
        <v>204</v>
      </c>
      <c r="B47" s="46" t="s">
        <v>779</v>
      </c>
      <c r="C47" s="46"/>
      <c r="D47" s="32">
        <v>70174.1</v>
      </c>
    </row>
    <row r="48" spans="1:4" ht="15.75">
      <c r="A48" s="23" t="s">
        <v>780</v>
      </c>
      <c r="B48" s="44" t="s">
        <v>779</v>
      </c>
      <c r="C48" s="44" t="s">
        <v>171</v>
      </c>
      <c r="D48" s="42">
        <v>58887.7</v>
      </c>
    </row>
    <row r="49" spans="1:4" ht="31.5">
      <c r="A49" s="23" t="s">
        <v>184</v>
      </c>
      <c r="B49" s="44" t="s">
        <v>779</v>
      </c>
      <c r="C49" s="44" t="s">
        <v>96</v>
      </c>
      <c r="D49" s="42">
        <v>11286.4</v>
      </c>
    </row>
    <row r="50" spans="1:4" ht="15.75">
      <c r="A50" s="23"/>
      <c r="B50" s="44"/>
      <c r="C50" s="44"/>
      <c r="D50" s="42"/>
    </row>
    <row r="51" spans="1:4" s="21" customFormat="1" ht="15.75" customHeight="1">
      <c r="A51" s="24" t="s">
        <v>205</v>
      </c>
      <c r="B51" s="46" t="s">
        <v>164</v>
      </c>
      <c r="C51" s="46"/>
      <c r="D51" s="32">
        <v>516065.7</v>
      </c>
    </row>
    <row r="52" spans="1:4" ht="15.75">
      <c r="A52" s="23" t="s">
        <v>186</v>
      </c>
      <c r="B52" s="44" t="s">
        <v>164</v>
      </c>
      <c r="C52" s="44" t="s">
        <v>171</v>
      </c>
      <c r="D52" s="42">
        <v>321216.2</v>
      </c>
    </row>
    <row r="53" spans="1:4" ht="15.75">
      <c r="A53" s="23" t="s">
        <v>193</v>
      </c>
      <c r="B53" s="44" t="s">
        <v>164</v>
      </c>
      <c r="C53" s="44" t="s">
        <v>167</v>
      </c>
      <c r="D53" s="42">
        <v>14822.8</v>
      </c>
    </row>
    <row r="54" spans="1:4" ht="15.75">
      <c r="A54" s="23" t="s">
        <v>138</v>
      </c>
      <c r="B54" s="44" t="s">
        <v>164</v>
      </c>
      <c r="C54" s="44" t="s">
        <v>166</v>
      </c>
      <c r="D54" s="42">
        <v>121583.6</v>
      </c>
    </row>
    <row r="55" spans="1:4" ht="15.75">
      <c r="A55" s="23" t="s">
        <v>98</v>
      </c>
      <c r="B55" s="44" t="s">
        <v>164</v>
      </c>
      <c r="C55" s="44" t="s">
        <v>779</v>
      </c>
      <c r="D55" s="42">
        <v>8420.9</v>
      </c>
    </row>
    <row r="56" spans="1:4" ht="31.5">
      <c r="A56" s="23" t="s">
        <v>100</v>
      </c>
      <c r="B56" s="44" t="s">
        <v>164</v>
      </c>
      <c r="C56" s="44" t="s">
        <v>784</v>
      </c>
      <c r="D56" s="42">
        <v>50022.2</v>
      </c>
    </row>
    <row r="57" spans="1:4" ht="15.75">
      <c r="A57" s="23"/>
      <c r="B57" s="44"/>
      <c r="C57" s="44"/>
      <c r="D57" s="42"/>
    </row>
    <row r="58" spans="1:4" s="21" customFormat="1" ht="15.75">
      <c r="A58" s="24" t="s">
        <v>206</v>
      </c>
      <c r="B58" s="46" t="s">
        <v>784</v>
      </c>
      <c r="C58" s="46"/>
      <c r="D58" s="32">
        <v>245048.7</v>
      </c>
    </row>
    <row r="59" spans="1:4" ht="15.75">
      <c r="A59" s="23" t="s">
        <v>102</v>
      </c>
      <c r="B59" s="44" t="s">
        <v>784</v>
      </c>
      <c r="C59" s="44" t="s">
        <v>171</v>
      </c>
      <c r="D59" s="42">
        <v>3700</v>
      </c>
    </row>
    <row r="60" spans="1:4" ht="15.75">
      <c r="A60" s="23" t="s">
        <v>106</v>
      </c>
      <c r="B60" s="44" t="s">
        <v>784</v>
      </c>
      <c r="C60" s="44" t="s">
        <v>151</v>
      </c>
      <c r="D60" s="42">
        <v>208703.2</v>
      </c>
    </row>
    <row r="61" spans="1:4" ht="15.75">
      <c r="A61" s="23" t="s">
        <v>365</v>
      </c>
      <c r="B61" s="44" t="s">
        <v>784</v>
      </c>
      <c r="C61" s="44" t="s">
        <v>166</v>
      </c>
      <c r="D61" s="42">
        <v>32145.5</v>
      </c>
    </row>
    <row r="62" spans="1:4" ht="15.75">
      <c r="A62" s="23" t="s">
        <v>753</v>
      </c>
      <c r="B62" s="44">
        <v>10</v>
      </c>
      <c r="C62" s="44" t="s">
        <v>96</v>
      </c>
      <c r="D62" s="42">
        <v>500</v>
      </c>
    </row>
    <row r="63" spans="1:4" ht="15.75">
      <c r="A63" s="23"/>
      <c r="B63" s="44"/>
      <c r="C63" s="44"/>
      <c r="D63" s="42"/>
    </row>
    <row r="64" spans="1:4" ht="31.5">
      <c r="A64" s="23" t="s">
        <v>257</v>
      </c>
      <c r="B64" s="44"/>
      <c r="C64" s="44"/>
      <c r="D64" s="42">
        <v>206343.4</v>
      </c>
    </row>
    <row r="65" spans="1:4" ht="15.75">
      <c r="A65" s="23"/>
      <c r="B65" s="44"/>
      <c r="C65" s="44"/>
      <c r="D65" s="42"/>
    </row>
    <row r="66" spans="1:4" s="21" customFormat="1" ht="15.75">
      <c r="A66" s="24" t="s">
        <v>174</v>
      </c>
      <c r="B66" s="46"/>
      <c r="C66" s="46"/>
      <c r="D66" s="32">
        <v>3879118.1</v>
      </c>
    </row>
  </sheetData>
  <sheetProtection/>
  <mergeCells count="6">
    <mergeCell ref="A6:D6"/>
    <mergeCell ref="A7:D7"/>
    <mergeCell ref="C1:D1"/>
    <mergeCell ref="A3:D3"/>
    <mergeCell ref="A2:D2"/>
    <mergeCell ref="A5:D5"/>
  </mergeCells>
  <printOptions/>
  <pageMargins left="0.984251968503937" right="0.1968503937007874" top="0.7874015748031497" bottom="0.7874015748031497" header="0.5118110236220472" footer="0.5118110236220472"/>
  <pageSetup firstPageNumber="10" useFirstPageNumber="1" horizontalDpi="600" verticalDpi="6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45"/>
  <sheetViews>
    <sheetView workbookViewId="0" topLeftCell="A273">
      <selection activeCell="F285" sqref="F285"/>
    </sheetView>
  </sheetViews>
  <sheetFormatPr defaultColWidth="9.00390625" defaultRowHeight="12.75"/>
  <cols>
    <col min="1" max="1" width="54.125" style="22" customWidth="1"/>
    <col min="2" max="3" width="5.125" style="22" customWidth="1"/>
    <col min="4" max="4" width="10.375" style="22" customWidth="1"/>
    <col min="5" max="5" width="5.125" style="22" customWidth="1"/>
    <col min="6" max="6" width="15.375" style="7" customWidth="1"/>
    <col min="7" max="16384" width="9.125" style="20" customWidth="1"/>
  </cols>
  <sheetData>
    <row r="1" spans="5:6" ht="15.75">
      <c r="E1" s="134" t="s">
        <v>327</v>
      </c>
      <c r="F1" s="134"/>
    </row>
    <row r="2" spans="1:6" ht="15.75">
      <c r="A2" s="135" t="s">
        <v>350</v>
      </c>
      <c r="B2" s="135"/>
      <c r="C2" s="135"/>
      <c r="D2" s="135"/>
      <c r="E2" s="135"/>
      <c r="F2" s="135"/>
    </row>
    <row r="3" spans="1:6" ht="15.75">
      <c r="A3" s="30"/>
      <c r="B3" s="30"/>
      <c r="C3" s="135" t="s">
        <v>741</v>
      </c>
      <c r="D3" s="135"/>
      <c r="E3" s="135"/>
      <c r="F3" s="135"/>
    </row>
    <row r="5" spans="1:6" ht="15.75">
      <c r="A5" s="133" t="s">
        <v>320</v>
      </c>
      <c r="B5" s="133"/>
      <c r="C5" s="133"/>
      <c r="D5" s="133"/>
      <c r="E5" s="133"/>
      <c r="F5" s="133"/>
    </row>
    <row r="6" spans="1:6" ht="15.75">
      <c r="A6" s="133" t="s">
        <v>319</v>
      </c>
      <c r="B6" s="133"/>
      <c r="C6" s="133"/>
      <c r="D6" s="133"/>
      <c r="E6" s="133"/>
      <c r="F6" s="133"/>
    </row>
    <row r="7" spans="1:6" ht="15.75">
      <c r="A7" s="133" t="s">
        <v>318</v>
      </c>
      <c r="B7" s="133"/>
      <c r="C7" s="133"/>
      <c r="D7" s="133"/>
      <c r="E7" s="133"/>
      <c r="F7" s="133"/>
    </row>
    <row r="9" spans="1:6" ht="63">
      <c r="A9" s="33" t="s">
        <v>146</v>
      </c>
      <c r="B9" s="33" t="s">
        <v>148</v>
      </c>
      <c r="C9" s="33" t="s">
        <v>149</v>
      </c>
      <c r="D9" s="33" t="s">
        <v>145</v>
      </c>
      <c r="E9" s="33" t="s">
        <v>150</v>
      </c>
      <c r="F9" s="27" t="s">
        <v>317</v>
      </c>
    </row>
    <row r="10" spans="1:6" s="29" customFormat="1" ht="12.7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28">
        <v>6</v>
      </c>
    </row>
    <row r="11" spans="1:6" ht="15.75">
      <c r="A11" s="37"/>
      <c r="B11" s="37"/>
      <c r="C11" s="37"/>
      <c r="D11" s="37"/>
      <c r="E11" s="37"/>
      <c r="F11" s="38"/>
    </row>
    <row r="12" spans="1:6" s="21" customFormat="1" ht="15.75">
      <c r="A12" s="47" t="s">
        <v>224</v>
      </c>
      <c r="B12" s="48" t="s">
        <v>171</v>
      </c>
      <c r="C12" s="48"/>
      <c r="D12" s="48"/>
      <c r="E12" s="48"/>
      <c r="F12" s="17">
        <v>267554.6</v>
      </c>
    </row>
    <row r="13" spans="1:6" ht="46.5" customHeight="1">
      <c r="A13" s="49" t="s">
        <v>329</v>
      </c>
      <c r="B13" s="50" t="s">
        <v>171</v>
      </c>
      <c r="C13" s="50" t="s">
        <v>167</v>
      </c>
      <c r="D13" s="50"/>
      <c r="E13" s="50"/>
      <c r="F13" s="38">
        <v>1769</v>
      </c>
    </row>
    <row r="14" spans="1:6" ht="63">
      <c r="A14" s="49" t="s">
        <v>175</v>
      </c>
      <c r="B14" s="50" t="s">
        <v>171</v>
      </c>
      <c r="C14" s="50" t="s">
        <v>167</v>
      </c>
      <c r="D14" s="50" t="s">
        <v>796</v>
      </c>
      <c r="E14" s="50"/>
      <c r="F14" s="38">
        <v>1769</v>
      </c>
    </row>
    <row r="15" spans="1:6" ht="15.75">
      <c r="A15" s="49" t="s">
        <v>120</v>
      </c>
      <c r="B15" s="50" t="s">
        <v>171</v>
      </c>
      <c r="C15" s="50" t="s">
        <v>167</v>
      </c>
      <c r="D15" s="50" t="s">
        <v>85</v>
      </c>
      <c r="E15" s="50"/>
      <c r="F15" s="38">
        <v>1769</v>
      </c>
    </row>
    <row r="16" spans="1:6" ht="31.5">
      <c r="A16" s="49" t="s">
        <v>143</v>
      </c>
      <c r="B16" s="50" t="s">
        <v>171</v>
      </c>
      <c r="C16" s="50" t="s">
        <v>167</v>
      </c>
      <c r="D16" s="50" t="s">
        <v>85</v>
      </c>
      <c r="E16" s="50" t="s">
        <v>245</v>
      </c>
      <c r="F16" s="38">
        <v>1769</v>
      </c>
    </row>
    <row r="17" spans="1:6" ht="15.75">
      <c r="A17" s="49"/>
      <c r="B17" s="50"/>
      <c r="C17" s="50"/>
      <c r="D17" s="50"/>
      <c r="E17" s="50"/>
      <c r="F17" s="38"/>
    </row>
    <row r="18" spans="1:6" ht="46.5" customHeight="1">
      <c r="A18" s="49" t="s">
        <v>799</v>
      </c>
      <c r="B18" s="50" t="s">
        <v>171</v>
      </c>
      <c r="C18" s="50" t="s">
        <v>151</v>
      </c>
      <c r="D18" s="50"/>
      <c r="E18" s="50"/>
      <c r="F18" s="38">
        <v>20866</v>
      </c>
    </row>
    <row r="19" spans="1:6" ht="63">
      <c r="A19" s="49" t="s">
        <v>795</v>
      </c>
      <c r="B19" s="50" t="s">
        <v>171</v>
      </c>
      <c r="C19" s="50" t="s">
        <v>151</v>
      </c>
      <c r="D19" s="50" t="s">
        <v>796</v>
      </c>
      <c r="E19" s="50"/>
      <c r="F19" s="38">
        <v>20866</v>
      </c>
    </row>
    <row r="20" spans="1:6" ht="15.75">
      <c r="A20" s="49" t="s">
        <v>797</v>
      </c>
      <c r="B20" s="50" t="s">
        <v>171</v>
      </c>
      <c r="C20" s="50" t="s">
        <v>151</v>
      </c>
      <c r="D20" s="50" t="s">
        <v>798</v>
      </c>
      <c r="E20" s="50"/>
      <c r="F20" s="38">
        <v>18076.2</v>
      </c>
    </row>
    <row r="21" spans="1:6" ht="31.5">
      <c r="A21" s="49" t="s">
        <v>143</v>
      </c>
      <c r="B21" s="50" t="s">
        <v>171</v>
      </c>
      <c r="C21" s="50" t="s">
        <v>151</v>
      </c>
      <c r="D21" s="50" t="s">
        <v>798</v>
      </c>
      <c r="E21" s="50" t="s">
        <v>245</v>
      </c>
      <c r="F21" s="38">
        <v>18076.2</v>
      </c>
    </row>
    <row r="22" spans="1:6" ht="31.5">
      <c r="A22" s="49" t="s">
        <v>766</v>
      </c>
      <c r="B22" s="50" t="s">
        <v>171</v>
      </c>
      <c r="C22" s="50" t="s">
        <v>151</v>
      </c>
      <c r="D22" s="50" t="s">
        <v>87</v>
      </c>
      <c r="E22" s="50"/>
      <c r="F22" s="38">
        <v>1150</v>
      </c>
    </row>
    <row r="23" spans="1:6" ht="31.5">
      <c r="A23" s="49" t="s">
        <v>143</v>
      </c>
      <c r="B23" s="50" t="s">
        <v>171</v>
      </c>
      <c r="C23" s="50" t="s">
        <v>151</v>
      </c>
      <c r="D23" s="50" t="s">
        <v>87</v>
      </c>
      <c r="E23" s="50" t="s">
        <v>245</v>
      </c>
      <c r="F23" s="38">
        <v>1150</v>
      </c>
    </row>
    <row r="24" spans="1:6" ht="31.5">
      <c r="A24" s="49" t="s">
        <v>767</v>
      </c>
      <c r="B24" s="50" t="s">
        <v>171</v>
      </c>
      <c r="C24" s="50" t="s">
        <v>151</v>
      </c>
      <c r="D24" s="50" t="s">
        <v>88</v>
      </c>
      <c r="E24" s="50"/>
      <c r="F24" s="38">
        <v>1639.8</v>
      </c>
    </row>
    <row r="25" spans="1:6" ht="31.5">
      <c r="A25" s="49" t="s">
        <v>143</v>
      </c>
      <c r="B25" s="50" t="s">
        <v>171</v>
      </c>
      <c r="C25" s="50" t="s">
        <v>151</v>
      </c>
      <c r="D25" s="50" t="s">
        <v>88</v>
      </c>
      <c r="E25" s="50" t="s">
        <v>245</v>
      </c>
      <c r="F25" s="38">
        <v>1639.8</v>
      </c>
    </row>
    <row r="26" spans="1:6" ht="15.75">
      <c r="A26" s="49"/>
      <c r="B26" s="50"/>
      <c r="C26" s="50"/>
      <c r="D26" s="50"/>
      <c r="E26" s="50"/>
      <c r="F26" s="38"/>
    </row>
    <row r="27" spans="1:6" ht="63">
      <c r="A27" s="49" t="s">
        <v>91</v>
      </c>
      <c r="B27" s="50" t="s">
        <v>171</v>
      </c>
      <c r="C27" s="50" t="s">
        <v>166</v>
      </c>
      <c r="D27" s="50"/>
      <c r="E27" s="50"/>
      <c r="F27" s="38">
        <v>156263.8</v>
      </c>
    </row>
    <row r="28" spans="1:6" ht="63">
      <c r="A28" s="49" t="s">
        <v>175</v>
      </c>
      <c r="B28" s="50" t="s">
        <v>171</v>
      </c>
      <c r="C28" s="50" t="s">
        <v>166</v>
      </c>
      <c r="D28" s="50" t="s">
        <v>796</v>
      </c>
      <c r="E28" s="50"/>
      <c r="F28" s="38">
        <v>144059</v>
      </c>
    </row>
    <row r="29" spans="1:6" ht="15.75">
      <c r="A29" s="49" t="s">
        <v>797</v>
      </c>
      <c r="B29" s="50" t="s">
        <v>171</v>
      </c>
      <c r="C29" s="50" t="s">
        <v>166</v>
      </c>
      <c r="D29" s="50" t="s">
        <v>798</v>
      </c>
      <c r="E29" s="50"/>
      <c r="F29" s="38">
        <v>140334</v>
      </c>
    </row>
    <row r="30" spans="1:6" ht="31.5">
      <c r="A30" s="49" t="s">
        <v>143</v>
      </c>
      <c r="B30" s="50" t="s">
        <v>171</v>
      </c>
      <c r="C30" s="50" t="s">
        <v>166</v>
      </c>
      <c r="D30" s="50" t="s">
        <v>798</v>
      </c>
      <c r="E30" s="50" t="s">
        <v>245</v>
      </c>
      <c r="F30" s="38">
        <v>140334</v>
      </c>
    </row>
    <row r="31" spans="1:6" ht="15.75">
      <c r="A31" s="49" t="s">
        <v>33</v>
      </c>
      <c r="B31" s="50" t="s">
        <v>171</v>
      </c>
      <c r="C31" s="50" t="s">
        <v>166</v>
      </c>
      <c r="D31" s="50" t="s">
        <v>86</v>
      </c>
      <c r="E31" s="50"/>
      <c r="F31" s="38">
        <v>3725</v>
      </c>
    </row>
    <row r="32" spans="1:6" ht="31.5">
      <c r="A32" s="49" t="s">
        <v>143</v>
      </c>
      <c r="B32" s="50" t="s">
        <v>171</v>
      </c>
      <c r="C32" s="50" t="s">
        <v>166</v>
      </c>
      <c r="D32" s="50" t="s">
        <v>86</v>
      </c>
      <c r="E32" s="50" t="s">
        <v>245</v>
      </c>
      <c r="F32" s="38">
        <v>3725</v>
      </c>
    </row>
    <row r="33" spans="1:6" ht="15.75">
      <c r="A33" s="49"/>
      <c r="B33" s="50"/>
      <c r="C33" s="50"/>
      <c r="D33" s="50"/>
      <c r="E33" s="50"/>
      <c r="F33" s="38"/>
    </row>
    <row r="34" spans="1:6" ht="62.25" customHeight="1">
      <c r="A34" s="49" t="s">
        <v>121</v>
      </c>
      <c r="B34" s="50" t="s">
        <v>171</v>
      </c>
      <c r="C34" s="50" t="s">
        <v>166</v>
      </c>
      <c r="D34" s="50" t="s">
        <v>153</v>
      </c>
      <c r="E34" s="50"/>
      <c r="F34" s="38">
        <v>12204.8</v>
      </c>
    </row>
    <row r="35" spans="1:6" ht="31.5">
      <c r="A35" s="49" t="s">
        <v>726</v>
      </c>
      <c r="B35" s="50" t="s">
        <v>171</v>
      </c>
      <c r="C35" s="50" t="s">
        <v>166</v>
      </c>
      <c r="D35" s="50" t="s">
        <v>159</v>
      </c>
      <c r="E35" s="50"/>
      <c r="F35" s="38">
        <v>1140.6</v>
      </c>
    </row>
    <row r="36" spans="1:6" ht="31.5">
      <c r="A36" s="49" t="s">
        <v>143</v>
      </c>
      <c r="B36" s="50" t="s">
        <v>171</v>
      </c>
      <c r="C36" s="50" t="s">
        <v>166</v>
      </c>
      <c r="D36" s="50" t="s">
        <v>159</v>
      </c>
      <c r="E36" s="50" t="s">
        <v>245</v>
      </c>
      <c r="F36" s="38">
        <v>1140.6</v>
      </c>
    </row>
    <row r="37" spans="1:6" ht="47.25">
      <c r="A37" s="49" t="s">
        <v>727</v>
      </c>
      <c r="B37" s="50" t="s">
        <v>171</v>
      </c>
      <c r="C37" s="50" t="s">
        <v>166</v>
      </c>
      <c r="D37" s="50" t="s">
        <v>160</v>
      </c>
      <c r="E37" s="50"/>
      <c r="F37" s="38">
        <v>2029.8</v>
      </c>
    </row>
    <row r="38" spans="1:6" ht="31.5">
      <c r="A38" s="49" t="s">
        <v>143</v>
      </c>
      <c r="B38" s="50" t="s">
        <v>171</v>
      </c>
      <c r="C38" s="50" t="s">
        <v>166</v>
      </c>
      <c r="D38" s="50" t="s">
        <v>160</v>
      </c>
      <c r="E38" s="50" t="s">
        <v>245</v>
      </c>
      <c r="F38" s="38">
        <v>2029.8</v>
      </c>
    </row>
    <row r="39" spans="1:6" ht="47.25">
      <c r="A39" s="49" t="s">
        <v>728</v>
      </c>
      <c r="B39" s="50" t="s">
        <v>171</v>
      </c>
      <c r="C39" s="50" t="s">
        <v>166</v>
      </c>
      <c r="D39" s="50" t="s">
        <v>161</v>
      </c>
      <c r="E39" s="50"/>
      <c r="F39" s="38">
        <v>640.7</v>
      </c>
    </row>
    <row r="40" spans="1:6" ht="31.5">
      <c r="A40" s="49" t="s">
        <v>143</v>
      </c>
      <c r="B40" s="50" t="s">
        <v>171</v>
      </c>
      <c r="C40" s="50" t="s">
        <v>166</v>
      </c>
      <c r="D40" s="50" t="s">
        <v>161</v>
      </c>
      <c r="E40" s="50" t="s">
        <v>245</v>
      </c>
      <c r="F40" s="38">
        <v>640.7</v>
      </c>
    </row>
    <row r="41" spans="1:6" ht="78.75">
      <c r="A41" s="49" t="s">
        <v>729</v>
      </c>
      <c r="B41" s="50" t="s">
        <v>171</v>
      </c>
      <c r="C41" s="50" t="s">
        <v>166</v>
      </c>
      <c r="D41" s="50" t="s">
        <v>162</v>
      </c>
      <c r="E41" s="50"/>
      <c r="F41" s="38">
        <v>48.2</v>
      </c>
    </row>
    <row r="42" spans="1:6" ht="31.5">
      <c r="A42" s="49" t="s">
        <v>143</v>
      </c>
      <c r="B42" s="50" t="s">
        <v>171</v>
      </c>
      <c r="C42" s="50" t="s">
        <v>166</v>
      </c>
      <c r="D42" s="50" t="s">
        <v>162</v>
      </c>
      <c r="E42" s="50" t="s">
        <v>245</v>
      </c>
      <c r="F42" s="38">
        <v>48.2</v>
      </c>
    </row>
    <row r="43" spans="1:6" ht="47.25">
      <c r="A43" s="49" t="s">
        <v>730</v>
      </c>
      <c r="B43" s="50" t="s">
        <v>171</v>
      </c>
      <c r="C43" s="50" t="s">
        <v>166</v>
      </c>
      <c r="D43" s="50" t="s">
        <v>163</v>
      </c>
      <c r="E43" s="50"/>
      <c r="F43" s="38">
        <v>8345.5</v>
      </c>
    </row>
    <row r="44" spans="1:6" ht="31.5">
      <c r="A44" s="49" t="s">
        <v>143</v>
      </c>
      <c r="B44" s="50" t="s">
        <v>171</v>
      </c>
      <c r="C44" s="50" t="s">
        <v>166</v>
      </c>
      <c r="D44" s="50" t="s">
        <v>163</v>
      </c>
      <c r="E44" s="50" t="s">
        <v>245</v>
      </c>
      <c r="F44" s="38">
        <v>8345.5</v>
      </c>
    </row>
    <row r="45" spans="1:6" ht="15.75">
      <c r="A45" s="49"/>
      <c r="B45" s="50"/>
      <c r="C45" s="50"/>
      <c r="D45" s="50"/>
      <c r="E45" s="50"/>
      <c r="F45" s="38"/>
    </row>
    <row r="46" spans="1:6" ht="47.25">
      <c r="A46" s="49" t="s">
        <v>803</v>
      </c>
      <c r="B46" s="50" t="s">
        <v>171</v>
      </c>
      <c r="C46" s="50" t="s">
        <v>96</v>
      </c>
      <c r="D46" s="50"/>
      <c r="E46" s="50"/>
      <c r="F46" s="38">
        <v>20885</v>
      </c>
    </row>
    <row r="47" spans="1:6" ht="63">
      <c r="A47" s="49" t="s">
        <v>795</v>
      </c>
      <c r="B47" s="50" t="s">
        <v>171</v>
      </c>
      <c r="C47" s="50" t="s">
        <v>96</v>
      </c>
      <c r="D47" s="50" t="s">
        <v>796</v>
      </c>
      <c r="E47" s="50"/>
      <c r="F47" s="38">
        <v>20885</v>
      </c>
    </row>
    <row r="48" spans="1:6" ht="15.75">
      <c r="A48" s="49" t="s">
        <v>797</v>
      </c>
      <c r="B48" s="50" t="s">
        <v>171</v>
      </c>
      <c r="C48" s="50" t="s">
        <v>96</v>
      </c>
      <c r="D48" s="50" t="s">
        <v>798</v>
      </c>
      <c r="E48" s="50"/>
      <c r="F48" s="38">
        <v>20885</v>
      </c>
    </row>
    <row r="49" spans="1:6" ht="31.5">
      <c r="A49" s="51" t="s">
        <v>143</v>
      </c>
      <c r="B49" s="50" t="s">
        <v>171</v>
      </c>
      <c r="C49" s="50" t="s">
        <v>96</v>
      </c>
      <c r="D49" s="50" t="s">
        <v>798</v>
      </c>
      <c r="E49" s="50" t="s">
        <v>245</v>
      </c>
      <c r="F49" s="38">
        <v>20885</v>
      </c>
    </row>
    <row r="50" spans="1:6" ht="15.75">
      <c r="A50" s="49"/>
      <c r="B50" s="50"/>
      <c r="C50" s="50"/>
      <c r="D50" s="50"/>
      <c r="E50" s="50"/>
      <c r="F50" s="38"/>
    </row>
    <row r="51" spans="1:6" ht="15.75">
      <c r="A51" s="15" t="s">
        <v>804</v>
      </c>
      <c r="B51" s="52" t="s">
        <v>171</v>
      </c>
      <c r="C51" s="52" t="s">
        <v>95</v>
      </c>
      <c r="D51" s="52"/>
      <c r="E51" s="52"/>
      <c r="F51" s="38">
        <v>250</v>
      </c>
    </row>
    <row r="52" spans="1:6" ht="15.75">
      <c r="A52" s="15" t="s">
        <v>805</v>
      </c>
      <c r="B52" s="52" t="s">
        <v>171</v>
      </c>
      <c r="C52" s="52" t="s">
        <v>95</v>
      </c>
      <c r="D52" s="52" t="s">
        <v>806</v>
      </c>
      <c r="E52" s="52"/>
      <c r="F52" s="38">
        <v>250</v>
      </c>
    </row>
    <row r="53" spans="1:6" ht="47.25">
      <c r="A53" s="15" t="s">
        <v>807</v>
      </c>
      <c r="B53" s="52" t="s">
        <v>171</v>
      </c>
      <c r="C53" s="52" t="s">
        <v>95</v>
      </c>
      <c r="D53" s="52" t="s">
        <v>92</v>
      </c>
      <c r="E53" s="52"/>
      <c r="F53" s="38">
        <v>250</v>
      </c>
    </row>
    <row r="54" spans="1:6" ht="31.5">
      <c r="A54" s="15" t="s">
        <v>143</v>
      </c>
      <c r="B54" s="52" t="s">
        <v>171</v>
      </c>
      <c r="C54" s="52" t="s">
        <v>95</v>
      </c>
      <c r="D54" s="52" t="s">
        <v>92</v>
      </c>
      <c r="E54" s="52" t="s">
        <v>245</v>
      </c>
      <c r="F54" s="38">
        <v>250</v>
      </c>
    </row>
    <row r="55" spans="1:6" ht="15.75">
      <c r="A55" s="53"/>
      <c r="B55" s="50"/>
      <c r="C55" s="50"/>
      <c r="D55" s="50"/>
      <c r="E55" s="50"/>
      <c r="F55" s="38"/>
    </row>
    <row r="56" spans="1:6" ht="15.75" customHeight="1">
      <c r="A56" s="49" t="s">
        <v>212</v>
      </c>
      <c r="B56" s="52" t="s">
        <v>171</v>
      </c>
      <c r="C56" s="52" t="s">
        <v>170</v>
      </c>
      <c r="D56" s="52"/>
      <c r="E56" s="52"/>
      <c r="F56" s="38">
        <v>44930</v>
      </c>
    </row>
    <row r="57" spans="1:6" ht="15.75">
      <c r="A57" s="49" t="s">
        <v>213</v>
      </c>
      <c r="B57" s="52" t="s">
        <v>171</v>
      </c>
      <c r="C57" s="52" t="s">
        <v>170</v>
      </c>
      <c r="D57" s="52" t="s">
        <v>214</v>
      </c>
      <c r="E57" s="52"/>
      <c r="F57" s="38">
        <v>44930</v>
      </c>
    </row>
    <row r="58" spans="1:6" ht="15.75">
      <c r="A58" s="49" t="s">
        <v>330</v>
      </c>
      <c r="B58" s="52" t="s">
        <v>171</v>
      </c>
      <c r="C58" s="52" t="s">
        <v>170</v>
      </c>
      <c r="D58" s="52" t="s">
        <v>331</v>
      </c>
      <c r="E58" s="52"/>
      <c r="F58" s="38">
        <v>44930</v>
      </c>
    </row>
    <row r="59" spans="1:6" ht="15.75">
      <c r="A59" s="49" t="s">
        <v>208</v>
      </c>
      <c r="B59" s="52" t="s">
        <v>171</v>
      </c>
      <c r="C59" s="52" t="s">
        <v>170</v>
      </c>
      <c r="D59" s="52" t="s">
        <v>331</v>
      </c>
      <c r="E59" s="52" t="s">
        <v>133</v>
      </c>
      <c r="F59" s="38">
        <v>44930</v>
      </c>
    </row>
    <row r="60" spans="1:6" ht="15.75">
      <c r="A60" s="49"/>
      <c r="B60" s="52"/>
      <c r="C60" s="52"/>
      <c r="D60" s="52"/>
      <c r="E60" s="52"/>
      <c r="F60" s="38"/>
    </row>
    <row r="61" spans="1:6" ht="15.75">
      <c r="A61" s="49" t="s">
        <v>215</v>
      </c>
      <c r="B61" s="52" t="s">
        <v>171</v>
      </c>
      <c r="C61" s="52" t="s">
        <v>793</v>
      </c>
      <c r="D61" s="52"/>
      <c r="E61" s="52"/>
      <c r="F61" s="38">
        <v>3410.9</v>
      </c>
    </row>
    <row r="62" spans="1:6" ht="15.75">
      <c r="A62" s="49" t="s">
        <v>215</v>
      </c>
      <c r="B62" s="52" t="s">
        <v>171</v>
      </c>
      <c r="C62" s="52" t="s">
        <v>793</v>
      </c>
      <c r="D62" s="52" t="s">
        <v>216</v>
      </c>
      <c r="E62" s="52"/>
      <c r="F62" s="38">
        <v>3410.9</v>
      </c>
    </row>
    <row r="63" spans="1:6" ht="15.75">
      <c r="A63" s="49" t="s">
        <v>332</v>
      </c>
      <c r="B63" s="52" t="s">
        <v>171</v>
      </c>
      <c r="C63" s="52" t="s">
        <v>793</v>
      </c>
      <c r="D63" s="52" t="s">
        <v>333</v>
      </c>
      <c r="E63" s="52"/>
      <c r="F63" s="38">
        <v>3410.9</v>
      </c>
    </row>
    <row r="64" spans="1:6" ht="15.75">
      <c r="A64" s="49" t="s">
        <v>208</v>
      </c>
      <c r="B64" s="52" t="s">
        <v>171</v>
      </c>
      <c r="C64" s="52" t="s">
        <v>793</v>
      </c>
      <c r="D64" s="52" t="s">
        <v>333</v>
      </c>
      <c r="E64" s="52" t="s">
        <v>133</v>
      </c>
      <c r="F64" s="38">
        <v>3410.9</v>
      </c>
    </row>
    <row r="65" spans="1:6" ht="15.75">
      <c r="A65" s="49"/>
      <c r="B65" s="50"/>
      <c r="C65" s="50"/>
      <c r="D65" s="50"/>
      <c r="E65" s="50"/>
      <c r="F65" s="38"/>
    </row>
    <row r="66" spans="1:6" ht="15.75">
      <c r="A66" s="49" t="s">
        <v>94</v>
      </c>
      <c r="B66" s="52" t="s">
        <v>171</v>
      </c>
      <c r="C66" s="52" t="s">
        <v>782</v>
      </c>
      <c r="D66" s="52"/>
      <c r="E66" s="52"/>
      <c r="F66" s="38">
        <v>19179.9</v>
      </c>
    </row>
    <row r="67" spans="1:6" ht="63">
      <c r="A67" s="49" t="s">
        <v>795</v>
      </c>
      <c r="B67" s="52" t="s">
        <v>171</v>
      </c>
      <c r="C67" s="52" t="s">
        <v>782</v>
      </c>
      <c r="D67" s="52" t="s">
        <v>796</v>
      </c>
      <c r="E67" s="52"/>
      <c r="F67" s="38">
        <v>18848</v>
      </c>
    </row>
    <row r="68" spans="1:6" ht="15.75">
      <c r="A68" s="49" t="s">
        <v>797</v>
      </c>
      <c r="B68" s="52" t="s">
        <v>171</v>
      </c>
      <c r="C68" s="52" t="s">
        <v>782</v>
      </c>
      <c r="D68" s="52" t="s">
        <v>798</v>
      </c>
      <c r="E68" s="52"/>
      <c r="F68" s="38">
        <v>18848</v>
      </c>
    </row>
    <row r="69" spans="1:6" ht="31.5">
      <c r="A69" s="49" t="s">
        <v>143</v>
      </c>
      <c r="B69" s="52" t="s">
        <v>171</v>
      </c>
      <c r="C69" s="52" t="s">
        <v>782</v>
      </c>
      <c r="D69" s="52" t="s">
        <v>798</v>
      </c>
      <c r="E69" s="52" t="s">
        <v>245</v>
      </c>
      <c r="F69" s="38">
        <v>18848</v>
      </c>
    </row>
    <row r="70" spans="1:6" ht="15.75">
      <c r="A70" s="49"/>
      <c r="B70" s="52"/>
      <c r="C70" s="52"/>
      <c r="D70" s="52"/>
      <c r="E70" s="52"/>
      <c r="F70" s="38"/>
    </row>
    <row r="71" spans="1:6" ht="15.75">
      <c r="A71" s="49" t="s">
        <v>332</v>
      </c>
      <c r="B71" s="70" t="s">
        <v>171</v>
      </c>
      <c r="C71" s="70" t="s">
        <v>782</v>
      </c>
      <c r="D71" s="70" t="s">
        <v>333</v>
      </c>
      <c r="E71" s="70"/>
      <c r="F71" s="38">
        <v>31.3</v>
      </c>
    </row>
    <row r="72" spans="1:6" ht="15.75">
      <c r="A72" s="49" t="s">
        <v>208</v>
      </c>
      <c r="B72" s="70" t="s">
        <v>171</v>
      </c>
      <c r="C72" s="70" t="s">
        <v>782</v>
      </c>
      <c r="D72" s="70" t="s">
        <v>333</v>
      </c>
      <c r="E72" s="70" t="s">
        <v>133</v>
      </c>
      <c r="F72" s="38">
        <v>31.3</v>
      </c>
    </row>
    <row r="73" spans="1:6" ht="15.75">
      <c r="A73" s="49"/>
      <c r="B73" s="52"/>
      <c r="C73" s="52"/>
      <c r="D73" s="52"/>
      <c r="E73" s="52"/>
      <c r="F73" s="38"/>
    </row>
    <row r="74" spans="1:6" ht="47.25">
      <c r="A74" s="49" t="s">
        <v>761</v>
      </c>
      <c r="B74" s="52" t="s">
        <v>171</v>
      </c>
      <c r="C74" s="52" t="s">
        <v>782</v>
      </c>
      <c r="D74" s="52" t="s">
        <v>763</v>
      </c>
      <c r="E74" s="52"/>
      <c r="F74" s="38">
        <v>115.6</v>
      </c>
    </row>
    <row r="75" spans="1:6" ht="47.25">
      <c r="A75" s="49" t="s">
        <v>762</v>
      </c>
      <c r="B75" s="52" t="s">
        <v>171</v>
      </c>
      <c r="C75" s="52" t="s">
        <v>782</v>
      </c>
      <c r="D75" s="52" t="s">
        <v>764</v>
      </c>
      <c r="E75" s="52"/>
      <c r="F75" s="38">
        <v>115.6</v>
      </c>
    </row>
    <row r="76" spans="1:6" ht="31.5" customHeight="1">
      <c r="A76" s="49" t="s">
        <v>143</v>
      </c>
      <c r="B76" s="52" t="s">
        <v>171</v>
      </c>
      <c r="C76" s="52" t="s">
        <v>782</v>
      </c>
      <c r="D76" s="52" t="s">
        <v>764</v>
      </c>
      <c r="E76" s="52" t="s">
        <v>245</v>
      </c>
      <c r="F76" s="38">
        <v>115.6</v>
      </c>
    </row>
    <row r="77" spans="1:6" ht="15.75">
      <c r="A77" s="49"/>
      <c r="B77" s="50"/>
      <c r="C77" s="50"/>
      <c r="D77" s="50"/>
      <c r="E77" s="50"/>
      <c r="F77" s="38"/>
    </row>
    <row r="78" spans="1:6" ht="15.75">
      <c r="A78" s="54" t="s">
        <v>142</v>
      </c>
      <c r="B78" s="52" t="s">
        <v>171</v>
      </c>
      <c r="C78" s="52" t="s">
        <v>782</v>
      </c>
      <c r="D78" s="52" t="s">
        <v>46</v>
      </c>
      <c r="E78" s="52"/>
      <c r="F78" s="38">
        <v>185</v>
      </c>
    </row>
    <row r="79" spans="1:6" ht="63">
      <c r="A79" s="54" t="s">
        <v>301</v>
      </c>
      <c r="B79" s="52" t="s">
        <v>171</v>
      </c>
      <c r="C79" s="52" t="s">
        <v>782</v>
      </c>
      <c r="D79" s="52" t="s">
        <v>270</v>
      </c>
      <c r="E79" s="52"/>
      <c r="F79" s="38">
        <v>185</v>
      </c>
    </row>
    <row r="80" spans="1:6" ht="15.75">
      <c r="A80" s="54" t="s">
        <v>801</v>
      </c>
      <c r="B80" s="52" t="s">
        <v>171</v>
      </c>
      <c r="C80" s="52" t="s">
        <v>782</v>
      </c>
      <c r="D80" s="52" t="s">
        <v>270</v>
      </c>
      <c r="E80" s="52" t="s">
        <v>177</v>
      </c>
      <c r="F80" s="38">
        <v>185</v>
      </c>
    </row>
    <row r="81" spans="1:6" ht="15.75">
      <c r="A81" s="54"/>
      <c r="B81" s="50"/>
      <c r="C81" s="50"/>
      <c r="D81" s="50"/>
      <c r="E81" s="50"/>
      <c r="F81" s="38"/>
    </row>
    <row r="82" spans="1:6" s="21" customFormat="1" ht="31.5">
      <c r="A82" s="47" t="s">
        <v>225</v>
      </c>
      <c r="B82" s="48" t="s">
        <v>151</v>
      </c>
      <c r="C82" s="48"/>
      <c r="D82" s="48"/>
      <c r="E82" s="48"/>
      <c r="F82" s="17">
        <v>34936.6</v>
      </c>
    </row>
    <row r="83" spans="1:6" ht="15.75">
      <c r="A83" s="15" t="s">
        <v>771</v>
      </c>
      <c r="B83" s="52" t="s">
        <v>151</v>
      </c>
      <c r="C83" s="52" t="s">
        <v>167</v>
      </c>
      <c r="D83" s="52"/>
      <c r="E83" s="52"/>
      <c r="F83" s="38">
        <v>14772.2</v>
      </c>
    </row>
    <row r="84" spans="1:6" ht="15.75">
      <c r="A84" s="15" t="s">
        <v>772</v>
      </c>
      <c r="B84" s="52" t="s">
        <v>151</v>
      </c>
      <c r="C84" s="52" t="s">
        <v>167</v>
      </c>
      <c r="D84" s="52" t="s">
        <v>773</v>
      </c>
      <c r="E84" s="52"/>
      <c r="F84" s="38">
        <v>2108.7</v>
      </c>
    </row>
    <row r="85" spans="1:6" ht="78.75">
      <c r="A85" s="15" t="s">
        <v>774</v>
      </c>
      <c r="B85" s="52" t="s">
        <v>151</v>
      </c>
      <c r="C85" s="52" t="s">
        <v>167</v>
      </c>
      <c r="D85" s="52" t="s">
        <v>775</v>
      </c>
      <c r="E85" s="52"/>
      <c r="F85" s="38">
        <v>2108.7</v>
      </c>
    </row>
    <row r="86" spans="1:6" ht="47.25">
      <c r="A86" s="15" t="s">
        <v>776</v>
      </c>
      <c r="B86" s="52" t="s">
        <v>151</v>
      </c>
      <c r="C86" s="52" t="s">
        <v>167</v>
      </c>
      <c r="D86" s="52" t="s">
        <v>775</v>
      </c>
      <c r="E86" s="52" t="s">
        <v>90</v>
      </c>
      <c r="F86" s="38">
        <v>2108.7</v>
      </c>
    </row>
    <row r="87" spans="1:6" ht="15.75">
      <c r="A87" s="15"/>
      <c r="B87" s="52"/>
      <c r="C87" s="52"/>
      <c r="D87" s="52"/>
      <c r="E87" s="52"/>
      <c r="F87" s="38"/>
    </row>
    <row r="88" spans="1:6" ht="15.75">
      <c r="A88" s="15" t="s">
        <v>142</v>
      </c>
      <c r="B88" s="52" t="s">
        <v>151</v>
      </c>
      <c r="C88" s="52" t="s">
        <v>167</v>
      </c>
      <c r="D88" s="52" t="s">
        <v>46</v>
      </c>
      <c r="E88" s="52"/>
      <c r="F88" s="38">
        <v>12663.5</v>
      </c>
    </row>
    <row r="89" spans="1:6" ht="63">
      <c r="A89" s="15" t="s">
        <v>312</v>
      </c>
      <c r="B89" s="52" t="s">
        <v>151</v>
      </c>
      <c r="C89" s="52" t="s">
        <v>167</v>
      </c>
      <c r="D89" s="52" t="s">
        <v>277</v>
      </c>
      <c r="E89" s="52"/>
      <c r="F89" s="38">
        <v>12285.5</v>
      </c>
    </row>
    <row r="90" spans="1:6" ht="31.5">
      <c r="A90" s="15" t="s">
        <v>143</v>
      </c>
      <c r="B90" s="52" t="s">
        <v>151</v>
      </c>
      <c r="C90" s="52" t="s">
        <v>167</v>
      </c>
      <c r="D90" s="52" t="s">
        <v>277</v>
      </c>
      <c r="E90" s="52" t="s">
        <v>245</v>
      </c>
      <c r="F90" s="38">
        <v>12285.5</v>
      </c>
    </row>
    <row r="91" spans="1:6" ht="47.25">
      <c r="A91" s="15" t="s">
        <v>751</v>
      </c>
      <c r="B91" s="52" t="s">
        <v>151</v>
      </c>
      <c r="C91" s="52" t="s">
        <v>167</v>
      </c>
      <c r="D91" s="52" t="s">
        <v>752</v>
      </c>
      <c r="E91" s="52"/>
      <c r="F91" s="38">
        <v>378</v>
      </c>
    </row>
    <row r="92" spans="1:6" ht="31.5">
      <c r="A92" s="15" t="s">
        <v>143</v>
      </c>
      <c r="B92" s="52" t="s">
        <v>151</v>
      </c>
      <c r="C92" s="52" t="s">
        <v>167</v>
      </c>
      <c r="D92" s="52" t="s">
        <v>752</v>
      </c>
      <c r="E92" s="52" t="s">
        <v>245</v>
      </c>
      <c r="F92" s="38">
        <v>378</v>
      </c>
    </row>
    <row r="93" spans="1:6" ht="15.75">
      <c r="A93" s="15"/>
      <c r="B93" s="50"/>
      <c r="C93" s="50"/>
      <c r="D93" s="50"/>
      <c r="E93" s="50"/>
      <c r="F93" s="38"/>
    </row>
    <row r="94" spans="1:6" ht="47.25">
      <c r="A94" s="53" t="s">
        <v>334</v>
      </c>
      <c r="B94" s="52" t="s">
        <v>151</v>
      </c>
      <c r="C94" s="52" t="s">
        <v>164</v>
      </c>
      <c r="D94" s="52"/>
      <c r="E94" s="52"/>
      <c r="F94" s="38">
        <v>17164.4</v>
      </c>
    </row>
    <row r="95" spans="1:6" ht="15.75">
      <c r="A95" s="55" t="s">
        <v>215</v>
      </c>
      <c r="B95" s="52" t="s">
        <v>151</v>
      </c>
      <c r="C95" s="52" t="s">
        <v>164</v>
      </c>
      <c r="D95" s="52" t="s">
        <v>216</v>
      </c>
      <c r="E95" s="52"/>
      <c r="F95" s="38">
        <v>1620</v>
      </c>
    </row>
    <row r="96" spans="1:6" ht="15.75" customHeight="1">
      <c r="A96" s="55" t="s">
        <v>332</v>
      </c>
      <c r="B96" s="52" t="s">
        <v>151</v>
      </c>
      <c r="C96" s="52" t="s">
        <v>164</v>
      </c>
      <c r="D96" s="52" t="s">
        <v>333</v>
      </c>
      <c r="E96" s="52"/>
      <c r="F96" s="38">
        <v>1620</v>
      </c>
    </row>
    <row r="97" spans="1:6" ht="15.75">
      <c r="A97" s="55" t="s">
        <v>208</v>
      </c>
      <c r="B97" s="52" t="s">
        <v>151</v>
      </c>
      <c r="C97" s="52" t="s">
        <v>164</v>
      </c>
      <c r="D97" s="52" t="s">
        <v>333</v>
      </c>
      <c r="E97" s="52" t="s">
        <v>133</v>
      </c>
      <c r="F97" s="38">
        <v>1620</v>
      </c>
    </row>
    <row r="98" spans="1:6" ht="15.75">
      <c r="A98" s="55"/>
      <c r="B98" s="52"/>
      <c r="C98" s="52"/>
      <c r="D98" s="52"/>
      <c r="E98" s="52"/>
      <c r="F98" s="38"/>
    </row>
    <row r="99" spans="1:6" ht="47.25">
      <c r="A99" s="53" t="s">
        <v>63</v>
      </c>
      <c r="B99" s="52" t="s">
        <v>151</v>
      </c>
      <c r="C99" s="52" t="s">
        <v>164</v>
      </c>
      <c r="D99" s="52" t="s">
        <v>64</v>
      </c>
      <c r="E99" s="52"/>
      <c r="F99" s="38">
        <v>3430</v>
      </c>
    </row>
    <row r="100" spans="1:6" ht="47.25">
      <c r="A100" s="53" t="s">
        <v>65</v>
      </c>
      <c r="B100" s="52" t="s">
        <v>151</v>
      </c>
      <c r="C100" s="52" t="s">
        <v>164</v>
      </c>
      <c r="D100" s="52" t="s">
        <v>66</v>
      </c>
      <c r="E100" s="52"/>
      <c r="F100" s="38">
        <v>3430</v>
      </c>
    </row>
    <row r="101" spans="1:6" ht="47.25">
      <c r="A101" s="53" t="s">
        <v>776</v>
      </c>
      <c r="B101" s="52" t="s">
        <v>151</v>
      </c>
      <c r="C101" s="52" t="s">
        <v>164</v>
      </c>
      <c r="D101" s="52" t="s">
        <v>66</v>
      </c>
      <c r="E101" s="52" t="s">
        <v>90</v>
      </c>
      <c r="F101" s="38">
        <v>3430</v>
      </c>
    </row>
    <row r="102" spans="1:6" ht="15.75">
      <c r="A102" s="53"/>
      <c r="B102" s="52"/>
      <c r="C102" s="52"/>
      <c r="D102" s="52"/>
      <c r="E102" s="52"/>
      <c r="F102" s="38"/>
    </row>
    <row r="103" spans="1:6" ht="15.75">
      <c r="A103" s="53" t="s">
        <v>67</v>
      </c>
      <c r="B103" s="52" t="s">
        <v>151</v>
      </c>
      <c r="C103" s="52" t="s">
        <v>164</v>
      </c>
      <c r="D103" s="52" t="s">
        <v>68</v>
      </c>
      <c r="E103" s="52"/>
      <c r="F103" s="38">
        <v>12114.4</v>
      </c>
    </row>
    <row r="104" spans="1:6" ht="31.5">
      <c r="A104" s="53" t="s">
        <v>211</v>
      </c>
      <c r="B104" s="52" t="s">
        <v>151</v>
      </c>
      <c r="C104" s="52" t="s">
        <v>164</v>
      </c>
      <c r="D104" s="52" t="s">
        <v>69</v>
      </c>
      <c r="E104" s="52"/>
      <c r="F104" s="38">
        <v>12114.4</v>
      </c>
    </row>
    <row r="105" spans="1:6" ht="15.75">
      <c r="A105" s="53" t="s">
        <v>210</v>
      </c>
      <c r="B105" s="52" t="s">
        <v>151</v>
      </c>
      <c r="C105" s="52" t="s">
        <v>164</v>
      </c>
      <c r="D105" s="52" t="s">
        <v>112</v>
      </c>
      <c r="E105" s="52" t="s">
        <v>179</v>
      </c>
      <c r="F105" s="38">
        <v>12114.4</v>
      </c>
    </row>
    <row r="106" spans="1:6" ht="15.75">
      <c r="A106" s="53"/>
      <c r="B106" s="52"/>
      <c r="C106" s="52"/>
      <c r="D106" s="52"/>
      <c r="E106" s="52"/>
      <c r="F106" s="38"/>
    </row>
    <row r="107" spans="1:6" ht="31.5">
      <c r="A107" s="53" t="s">
        <v>335</v>
      </c>
      <c r="B107" s="52" t="s">
        <v>151</v>
      </c>
      <c r="C107" s="52" t="s">
        <v>782</v>
      </c>
      <c r="D107" s="52"/>
      <c r="E107" s="52"/>
      <c r="F107" s="38">
        <v>3000</v>
      </c>
    </row>
    <row r="108" spans="1:6" ht="15.75">
      <c r="A108" s="53" t="s">
        <v>768</v>
      </c>
      <c r="B108" s="52" t="s">
        <v>151</v>
      </c>
      <c r="C108" s="52" t="s">
        <v>782</v>
      </c>
      <c r="D108" s="52" t="s">
        <v>769</v>
      </c>
      <c r="E108" s="52"/>
      <c r="F108" s="38">
        <v>3000</v>
      </c>
    </row>
    <row r="109" spans="1:6" ht="47.25">
      <c r="A109" s="53" t="s">
        <v>220</v>
      </c>
      <c r="B109" s="52" t="s">
        <v>151</v>
      </c>
      <c r="C109" s="52" t="s">
        <v>782</v>
      </c>
      <c r="D109" s="52" t="s">
        <v>207</v>
      </c>
      <c r="E109" s="52"/>
      <c r="F109" s="38">
        <v>3000</v>
      </c>
    </row>
    <row r="110" spans="1:6" ht="15.75">
      <c r="A110" s="53" t="s">
        <v>223</v>
      </c>
      <c r="B110" s="52" t="s">
        <v>151</v>
      </c>
      <c r="C110" s="52" t="s">
        <v>782</v>
      </c>
      <c r="D110" s="52" t="s">
        <v>275</v>
      </c>
      <c r="E110" s="52" t="s">
        <v>177</v>
      </c>
      <c r="F110" s="38">
        <v>3000</v>
      </c>
    </row>
    <row r="111" spans="1:6" ht="15.75">
      <c r="A111" s="53"/>
      <c r="B111" s="50"/>
      <c r="C111" s="50"/>
      <c r="D111" s="50"/>
      <c r="E111" s="50"/>
      <c r="F111" s="38"/>
    </row>
    <row r="112" spans="1:6" s="21" customFormat="1" ht="15.75">
      <c r="A112" s="47" t="s">
        <v>226</v>
      </c>
      <c r="B112" s="48" t="s">
        <v>166</v>
      </c>
      <c r="C112" s="48"/>
      <c r="D112" s="48"/>
      <c r="E112" s="48"/>
      <c r="F112" s="17">
        <v>17999.7</v>
      </c>
    </row>
    <row r="113" spans="1:6" ht="15.75">
      <c r="A113" s="51" t="s">
        <v>113</v>
      </c>
      <c r="B113" s="52" t="s">
        <v>166</v>
      </c>
      <c r="C113" s="52" t="s">
        <v>167</v>
      </c>
      <c r="D113" s="52"/>
      <c r="E113" s="52"/>
      <c r="F113" s="38">
        <v>234.2</v>
      </c>
    </row>
    <row r="114" spans="1:6" ht="15.75">
      <c r="A114" s="51" t="s">
        <v>70</v>
      </c>
      <c r="B114" s="52" t="s">
        <v>166</v>
      </c>
      <c r="C114" s="52" t="s">
        <v>167</v>
      </c>
      <c r="D114" s="52" t="s">
        <v>114</v>
      </c>
      <c r="E114" s="52"/>
      <c r="F114" s="38">
        <v>76</v>
      </c>
    </row>
    <row r="115" spans="1:6" ht="15.75">
      <c r="A115" s="51" t="s">
        <v>71</v>
      </c>
      <c r="B115" s="52" t="s">
        <v>166</v>
      </c>
      <c r="C115" s="52" t="s">
        <v>167</v>
      </c>
      <c r="D115" s="52" t="s">
        <v>72</v>
      </c>
      <c r="E115" s="52"/>
      <c r="F115" s="38">
        <v>76</v>
      </c>
    </row>
    <row r="116" spans="1:6" ht="15.75">
      <c r="A116" s="51" t="s">
        <v>209</v>
      </c>
      <c r="B116" s="52" t="s">
        <v>166</v>
      </c>
      <c r="C116" s="52" t="s">
        <v>167</v>
      </c>
      <c r="D116" s="52" t="s">
        <v>72</v>
      </c>
      <c r="E116" s="52" t="s">
        <v>172</v>
      </c>
      <c r="F116" s="38">
        <v>76</v>
      </c>
    </row>
    <row r="117" spans="1:6" ht="15.75">
      <c r="A117" s="51"/>
      <c r="B117" s="52"/>
      <c r="C117" s="52"/>
      <c r="D117" s="52"/>
      <c r="E117" s="52"/>
      <c r="F117" s="38"/>
    </row>
    <row r="118" spans="1:6" ht="31.5">
      <c r="A118" s="51" t="s">
        <v>748</v>
      </c>
      <c r="B118" s="52" t="s">
        <v>166</v>
      </c>
      <c r="C118" s="52" t="s">
        <v>167</v>
      </c>
      <c r="D118" s="52" t="s">
        <v>745</v>
      </c>
      <c r="E118" s="52"/>
      <c r="F118" s="38">
        <v>158.2</v>
      </c>
    </row>
    <row r="119" spans="1:6" ht="47.25">
      <c r="A119" s="51" t="s">
        <v>747</v>
      </c>
      <c r="B119" s="52" t="s">
        <v>166</v>
      </c>
      <c r="C119" s="52" t="s">
        <v>167</v>
      </c>
      <c r="D119" s="52" t="s">
        <v>746</v>
      </c>
      <c r="E119" s="52"/>
      <c r="F119" s="38">
        <v>158.2</v>
      </c>
    </row>
    <row r="120" spans="1:6" ht="15.75">
      <c r="A120" s="51" t="s">
        <v>209</v>
      </c>
      <c r="B120" s="52" t="s">
        <v>166</v>
      </c>
      <c r="C120" s="52" t="s">
        <v>167</v>
      </c>
      <c r="D120" s="52" t="s">
        <v>746</v>
      </c>
      <c r="E120" s="52" t="s">
        <v>172</v>
      </c>
      <c r="F120" s="38">
        <v>158.2</v>
      </c>
    </row>
    <row r="121" spans="1:6" ht="15.75">
      <c r="A121" s="51"/>
      <c r="B121" s="52"/>
      <c r="C121" s="52"/>
      <c r="D121" s="52"/>
      <c r="E121" s="52"/>
      <c r="F121" s="38"/>
    </row>
    <row r="122" spans="1:6" ht="15.75">
      <c r="A122" s="51" t="s">
        <v>228</v>
      </c>
      <c r="B122" s="52" t="s">
        <v>166</v>
      </c>
      <c r="C122" s="52" t="s">
        <v>779</v>
      </c>
      <c r="D122" s="52"/>
      <c r="E122" s="52"/>
      <c r="F122" s="38">
        <v>12265.5</v>
      </c>
    </row>
    <row r="123" spans="1:6" ht="15.75">
      <c r="A123" s="51" t="s">
        <v>115</v>
      </c>
      <c r="B123" s="52" t="s">
        <v>166</v>
      </c>
      <c r="C123" s="52" t="s">
        <v>779</v>
      </c>
      <c r="D123" s="52" t="s">
        <v>117</v>
      </c>
      <c r="E123" s="52"/>
      <c r="F123" s="38">
        <v>12265.5</v>
      </c>
    </row>
    <row r="124" spans="1:6" ht="31.5">
      <c r="A124" s="51" t="s">
        <v>116</v>
      </c>
      <c r="B124" s="52" t="s">
        <v>166</v>
      </c>
      <c r="C124" s="52" t="s">
        <v>779</v>
      </c>
      <c r="D124" s="52" t="s">
        <v>118</v>
      </c>
      <c r="E124" s="52"/>
      <c r="F124" s="38">
        <v>12265.5</v>
      </c>
    </row>
    <row r="125" spans="1:6" ht="15.75">
      <c r="A125" s="51" t="s">
        <v>209</v>
      </c>
      <c r="B125" s="52" t="s">
        <v>166</v>
      </c>
      <c r="C125" s="52" t="s">
        <v>779</v>
      </c>
      <c r="D125" s="52" t="s">
        <v>118</v>
      </c>
      <c r="E125" s="52" t="s">
        <v>172</v>
      </c>
      <c r="F125" s="38">
        <v>8765.5</v>
      </c>
    </row>
    <row r="126" spans="1:6" ht="15.75">
      <c r="A126" s="51" t="s">
        <v>253</v>
      </c>
      <c r="B126" s="52" t="s">
        <v>166</v>
      </c>
      <c r="C126" s="52" t="s">
        <v>779</v>
      </c>
      <c r="D126" s="52" t="s">
        <v>118</v>
      </c>
      <c r="E126" s="52" t="s">
        <v>177</v>
      </c>
      <c r="F126" s="38">
        <v>3500</v>
      </c>
    </row>
    <row r="127" spans="1:6" ht="15.75">
      <c r="A127" s="51"/>
      <c r="B127" s="52"/>
      <c r="C127" s="52"/>
      <c r="D127" s="52"/>
      <c r="E127" s="52"/>
      <c r="F127" s="38"/>
    </row>
    <row r="128" spans="1:6" ht="15.75">
      <c r="A128" s="51" t="s">
        <v>73</v>
      </c>
      <c r="B128" s="52" t="s">
        <v>166</v>
      </c>
      <c r="C128" s="52">
        <v>12</v>
      </c>
      <c r="D128" s="52"/>
      <c r="E128" s="52"/>
      <c r="F128" s="38">
        <v>5500</v>
      </c>
    </row>
    <row r="129" spans="1:6" ht="31.5">
      <c r="A129" s="51" t="s">
        <v>1</v>
      </c>
      <c r="B129" s="52" t="s">
        <v>166</v>
      </c>
      <c r="C129" s="52">
        <v>12</v>
      </c>
      <c r="D129" s="52" t="s">
        <v>2</v>
      </c>
      <c r="E129" s="52"/>
      <c r="F129" s="38">
        <v>4000</v>
      </c>
    </row>
    <row r="130" spans="1:6" ht="15.75" customHeight="1">
      <c r="A130" s="51" t="s">
        <v>36</v>
      </c>
      <c r="B130" s="52" t="s">
        <v>166</v>
      </c>
      <c r="C130" s="52">
        <v>12</v>
      </c>
      <c r="D130" s="52" t="s">
        <v>37</v>
      </c>
      <c r="E130" s="52"/>
      <c r="F130" s="38">
        <v>4000</v>
      </c>
    </row>
    <row r="131" spans="1:6" ht="15.75" customHeight="1">
      <c r="A131" s="51" t="s">
        <v>143</v>
      </c>
      <c r="B131" s="52" t="s">
        <v>166</v>
      </c>
      <c r="C131" s="52">
        <v>12</v>
      </c>
      <c r="D131" s="52" t="s">
        <v>37</v>
      </c>
      <c r="E131" s="52" t="s">
        <v>245</v>
      </c>
      <c r="F131" s="38">
        <v>4000</v>
      </c>
    </row>
    <row r="132" spans="1:6" ht="15.75">
      <c r="A132" s="51"/>
      <c r="B132" s="52"/>
      <c r="C132" s="52"/>
      <c r="D132" s="52"/>
      <c r="E132" s="52"/>
      <c r="F132" s="38"/>
    </row>
    <row r="133" spans="1:6" ht="15.75">
      <c r="A133" s="51" t="s">
        <v>219</v>
      </c>
      <c r="B133" s="52" t="s">
        <v>166</v>
      </c>
      <c r="C133" s="52">
        <v>12</v>
      </c>
      <c r="D133" s="52" t="s">
        <v>3</v>
      </c>
      <c r="E133" s="52"/>
      <c r="F133" s="38">
        <v>1500</v>
      </c>
    </row>
    <row r="134" spans="1:6" ht="47.25">
      <c r="A134" s="51" t="s">
        <v>4</v>
      </c>
      <c r="B134" s="52" t="s">
        <v>166</v>
      </c>
      <c r="C134" s="52">
        <v>12</v>
      </c>
      <c r="D134" s="52" t="s">
        <v>5</v>
      </c>
      <c r="E134" s="52"/>
      <c r="F134" s="38">
        <v>1500</v>
      </c>
    </row>
    <row r="135" spans="1:6" ht="15.75">
      <c r="A135" s="51" t="s">
        <v>209</v>
      </c>
      <c r="B135" s="52" t="s">
        <v>166</v>
      </c>
      <c r="C135" s="52">
        <v>12</v>
      </c>
      <c r="D135" s="52" t="s">
        <v>5</v>
      </c>
      <c r="E135" s="52" t="s">
        <v>172</v>
      </c>
      <c r="F135" s="38">
        <v>1500</v>
      </c>
    </row>
    <row r="136" spans="1:6" ht="15.75">
      <c r="A136" s="51"/>
      <c r="B136" s="50"/>
      <c r="C136" s="50"/>
      <c r="D136" s="50"/>
      <c r="E136" s="50"/>
      <c r="F136" s="38"/>
    </row>
    <row r="137" spans="1:6" s="21" customFormat="1" ht="15.75">
      <c r="A137" s="47" t="s">
        <v>202</v>
      </c>
      <c r="B137" s="48" t="s">
        <v>169</v>
      </c>
      <c r="C137" s="48"/>
      <c r="D137" s="48"/>
      <c r="E137" s="48"/>
      <c r="F137" s="17">
        <v>1061634.9</v>
      </c>
    </row>
    <row r="138" spans="1:6" ht="15.75">
      <c r="A138" s="49" t="s">
        <v>7</v>
      </c>
      <c r="B138" s="52" t="s">
        <v>169</v>
      </c>
      <c r="C138" s="52" t="s">
        <v>171</v>
      </c>
      <c r="D138" s="52"/>
      <c r="E138" s="52"/>
      <c r="F138" s="38">
        <v>396762.8</v>
      </c>
    </row>
    <row r="139" spans="1:6" ht="47.25">
      <c r="A139" s="49" t="s">
        <v>800</v>
      </c>
      <c r="B139" s="52" t="s">
        <v>169</v>
      </c>
      <c r="C139" s="52" t="s">
        <v>171</v>
      </c>
      <c r="D139" s="52" t="s">
        <v>176</v>
      </c>
      <c r="E139" s="52"/>
      <c r="F139" s="38">
        <v>28415.6</v>
      </c>
    </row>
    <row r="140" spans="1:6" ht="47.25">
      <c r="A140" s="49" t="s">
        <v>252</v>
      </c>
      <c r="B140" s="52" t="s">
        <v>169</v>
      </c>
      <c r="C140" s="52" t="s">
        <v>171</v>
      </c>
      <c r="D140" s="52" t="s">
        <v>43</v>
      </c>
      <c r="E140" s="52"/>
      <c r="F140" s="38">
        <v>28415.6</v>
      </c>
    </row>
    <row r="141" spans="1:6" ht="31.5">
      <c r="A141" s="49" t="s">
        <v>454</v>
      </c>
      <c r="B141" s="52" t="s">
        <v>169</v>
      </c>
      <c r="C141" s="52" t="s">
        <v>171</v>
      </c>
      <c r="D141" s="52" t="s">
        <v>43</v>
      </c>
      <c r="E141" s="52" t="s">
        <v>177</v>
      </c>
      <c r="F141" s="38">
        <v>28415.6</v>
      </c>
    </row>
    <row r="142" spans="1:6" ht="15.75">
      <c r="A142" s="49"/>
      <c r="B142" s="52"/>
      <c r="C142" s="52"/>
      <c r="D142" s="52"/>
      <c r="E142" s="52"/>
      <c r="F142" s="38"/>
    </row>
    <row r="143" spans="1:6" ht="15.75">
      <c r="A143" s="49" t="s">
        <v>9</v>
      </c>
      <c r="B143" s="52" t="s">
        <v>169</v>
      </c>
      <c r="C143" s="52" t="s">
        <v>171</v>
      </c>
      <c r="D143" s="52" t="s">
        <v>10</v>
      </c>
      <c r="E143" s="52"/>
      <c r="F143" s="38">
        <v>50509.7</v>
      </c>
    </row>
    <row r="144" spans="1:6" ht="47.25">
      <c r="A144" s="49" t="s">
        <v>11</v>
      </c>
      <c r="B144" s="52" t="s">
        <v>169</v>
      </c>
      <c r="C144" s="52" t="s">
        <v>171</v>
      </c>
      <c r="D144" s="52" t="s">
        <v>12</v>
      </c>
      <c r="E144" s="52"/>
      <c r="F144" s="38">
        <v>7691.2</v>
      </c>
    </row>
    <row r="145" spans="1:6" ht="15.75">
      <c r="A145" s="49" t="s">
        <v>209</v>
      </c>
      <c r="B145" s="52" t="s">
        <v>169</v>
      </c>
      <c r="C145" s="52" t="s">
        <v>171</v>
      </c>
      <c r="D145" s="52" t="s">
        <v>12</v>
      </c>
      <c r="E145" s="52" t="s">
        <v>172</v>
      </c>
      <c r="F145" s="38">
        <v>7691.2</v>
      </c>
    </row>
    <row r="146" spans="1:6" ht="47.25">
      <c r="A146" s="49" t="s">
        <v>13</v>
      </c>
      <c r="B146" s="52" t="s">
        <v>169</v>
      </c>
      <c r="C146" s="52" t="s">
        <v>171</v>
      </c>
      <c r="D146" s="52" t="s">
        <v>14</v>
      </c>
      <c r="E146" s="52"/>
      <c r="F146" s="38">
        <v>37991.7</v>
      </c>
    </row>
    <row r="147" spans="1:6" ht="31.5">
      <c r="A147" s="49" t="s">
        <v>143</v>
      </c>
      <c r="B147" s="52" t="s">
        <v>169</v>
      </c>
      <c r="C147" s="52" t="s">
        <v>171</v>
      </c>
      <c r="D147" s="52" t="s">
        <v>14</v>
      </c>
      <c r="E147" s="52" t="s">
        <v>245</v>
      </c>
      <c r="F147" s="38">
        <v>37991.7</v>
      </c>
    </row>
    <row r="148" spans="1:6" ht="15.75">
      <c r="A148" s="49" t="s">
        <v>15</v>
      </c>
      <c r="B148" s="52" t="s">
        <v>169</v>
      </c>
      <c r="C148" s="52" t="s">
        <v>171</v>
      </c>
      <c r="D148" s="52" t="s">
        <v>16</v>
      </c>
      <c r="E148" s="52"/>
      <c r="F148" s="38">
        <v>4826.8</v>
      </c>
    </row>
    <row r="149" spans="1:6" ht="15.75">
      <c r="A149" s="49" t="s">
        <v>209</v>
      </c>
      <c r="B149" s="52" t="s">
        <v>169</v>
      </c>
      <c r="C149" s="52" t="s">
        <v>171</v>
      </c>
      <c r="D149" s="52" t="s">
        <v>16</v>
      </c>
      <c r="E149" s="52" t="s">
        <v>172</v>
      </c>
      <c r="F149" s="38">
        <v>150</v>
      </c>
    </row>
    <row r="150" spans="1:6" ht="15.75" customHeight="1">
      <c r="A150" s="49" t="s">
        <v>143</v>
      </c>
      <c r="B150" s="52" t="s">
        <v>169</v>
      </c>
      <c r="C150" s="52" t="s">
        <v>171</v>
      </c>
      <c r="D150" s="52" t="s">
        <v>16</v>
      </c>
      <c r="E150" s="52">
        <v>500</v>
      </c>
      <c r="F150" s="38">
        <v>4676.8</v>
      </c>
    </row>
    <row r="151" spans="1:6" ht="15.75">
      <c r="A151" s="49"/>
      <c r="B151" s="52"/>
      <c r="C151" s="52"/>
      <c r="D151" s="52"/>
      <c r="E151" s="52"/>
      <c r="F151" s="38"/>
    </row>
    <row r="152" spans="1:6" ht="15.75">
      <c r="A152" s="49" t="s">
        <v>768</v>
      </c>
      <c r="B152" s="52" t="s">
        <v>169</v>
      </c>
      <c r="C152" s="52" t="s">
        <v>171</v>
      </c>
      <c r="D152" s="52" t="s">
        <v>769</v>
      </c>
      <c r="E152" s="52"/>
      <c r="F152" s="38">
        <v>288686.9</v>
      </c>
    </row>
    <row r="153" spans="1:6" ht="63">
      <c r="A153" s="49" t="s">
        <v>791</v>
      </c>
      <c r="B153" s="52" t="s">
        <v>169</v>
      </c>
      <c r="C153" s="52" t="s">
        <v>171</v>
      </c>
      <c r="D153" s="52" t="s">
        <v>251</v>
      </c>
      <c r="E153" s="52"/>
      <c r="F153" s="38">
        <v>48169</v>
      </c>
    </row>
    <row r="154" spans="1:6" ht="15.75">
      <c r="A154" s="49" t="s">
        <v>76</v>
      </c>
      <c r="B154" s="52" t="s">
        <v>169</v>
      </c>
      <c r="C154" s="52" t="s">
        <v>171</v>
      </c>
      <c r="D154" s="52" t="s">
        <v>274</v>
      </c>
      <c r="E154" s="52" t="s">
        <v>177</v>
      </c>
      <c r="F154" s="38">
        <v>28969</v>
      </c>
    </row>
    <row r="155" spans="1:6" ht="15.75">
      <c r="A155" s="49" t="s">
        <v>77</v>
      </c>
      <c r="B155" s="52" t="s">
        <v>169</v>
      </c>
      <c r="C155" s="52" t="s">
        <v>171</v>
      </c>
      <c r="D155" s="52" t="s">
        <v>273</v>
      </c>
      <c r="E155" s="52" t="s">
        <v>177</v>
      </c>
      <c r="F155" s="38">
        <v>19200</v>
      </c>
    </row>
    <row r="156" spans="1:6" ht="63">
      <c r="A156" s="49" t="s">
        <v>786</v>
      </c>
      <c r="B156" s="52" t="s">
        <v>169</v>
      </c>
      <c r="C156" s="52" t="s">
        <v>171</v>
      </c>
      <c r="D156" s="52" t="s">
        <v>178</v>
      </c>
      <c r="E156" s="52"/>
      <c r="F156" s="38">
        <v>26517.9</v>
      </c>
    </row>
    <row r="157" spans="1:6" ht="15.75">
      <c r="A157" s="49" t="s">
        <v>76</v>
      </c>
      <c r="B157" s="52" t="s">
        <v>169</v>
      </c>
      <c r="C157" s="52" t="s">
        <v>171</v>
      </c>
      <c r="D157" s="52" t="s">
        <v>278</v>
      </c>
      <c r="E157" s="52" t="s">
        <v>177</v>
      </c>
      <c r="F157" s="38">
        <v>17515.9</v>
      </c>
    </row>
    <row r="158" spans="1:6" ht="15.75">
      <c r="A158" s="49" t="s">
        <v>77</v>
      </c>
      <c r="B158" s="52" t="s">
        <v>169</v>
      </c>
      <c r="C158" s="52" t="s">
        <v>171</v>
      </c>
      <c r="D158" s="52" t="s">
        <v>279</v>
      </c>
      <c r="E158" s="52" t="s">
        <v>177</v>
      </c>
      <c r="F158" s="38">
        <v>9002</v>
      </c>
    </row>
    <row r="159" spans="1:6" ht="47.25">
      <c r="A159" s="49" t="s">
        <v>220</v>
      </c>
      <c r="B159" s="52" t="s">
        <v>169</v>
      </c>
      <c r="C159" s="52" t="s">
        <v>171</v>
      </c>
      <c r="D159" s="52" t="s">
        <v>207</v>
      </c>
      <c r="E159" s="52"/>
      <c r="F159" s="38">
        <v>214000</v>
      </c>
    </row>
    <row r="160" spans="1:6" ht="15.75">
      <c r="A160" s="49" t="s">
        <v>76</v>
      </c>
      <c r="B160" s="52" t="s">
        <v>169</v>
      </c>
      <c r="C160" s="52" t="s">
        <v>171</v>
      </c>
      <c r="D160" s="52" t="s">
        <v>276</v>
      </c>
      <c r="E160" s="52" t="s">
        <v>177</v>
      </c>
      <c r="F160" s="38">
        <v>103000</v>
      </c>
    </row>
    <row r="161" spans="1:6" ht="15.75">
      <c r="A161" s="49" t="s">
        <v>77</v>
      </c>
      <c r="B161" s="52" t="s">
        <v>169</v>
      </c>
      <c r="C161" s="52" t="s">
        <v>171</v>
      </c>
      <c r="D161" s="52" t="s">
        <v>275</v>
      </c>
      <c r="E161" s="52" t="s">
        <v>177</v>
      </c>
      <c r="F161" s="38">
        <v>111000</v>
      </c>
    </row>
    <row r="162" spans="1:6" ht="15.75">
      <c r="A162" s="49"/>
      <c r="B162" s="50"/>
      <c r="C162" s="50"/>
      <c r="D162" s="50"/>
      <c r="E162" s="50"/>
      <c r="F162" s="38"/>
    </row>
    <row r="163" spans="1:6" ht="15.75">
      <c r="A163" s="49" t="s">
        <v>142</v>
      </c>
      <c r="B163" s="52" t="s">
        <v>169</v>
      </c>
      <c r="C163" s="52" t="s">
        <v>171</v>
      </c>
      <c r="D163" s="52" t="s">
        <v>46</v>
      </c>
      <c r="E163" s="52"/>
      <c r="F163" s="38">
        <v>29150.6</v>
      </c>
    </row>
    <row r="164" spans="1:6" ht="47.25">
      <c r="A164" s="49" t="s">
        <v>308</v>
      </c>
      <c r="B164" s="52" t="s">
        <v>169</v>
      </c>
      <c r="C164" s="52" t="s">
        <v>171</v>
      </c>
      <c r="D164" s="52" t="s">
        <v>268</v>
      </c>
      <c r="E164" s="52"/>
      <c r="F164" s="38">
        <v>14500</v>
      </c>
    </row>
    <row r="165" spans="1:6" ht="15.75">
      <c r="A165" s="49" t="s">
        <v>801</v>
      </c>
      <c r="B165" s="52" t="s">
        <v>169</v>
      </c>
      <c r="C165" s="52" t="s">
        <v>171</v>
      </c>
      <c r="D165" s="52" t="s">
        <v>268</v>
      </c>
      <c r="E165" s="52" t="s">
        <v>177</v>
      </c>
      <c r="F165" s="38">
        <v>14500</v>
      </c>
    </row>
    <row r="166" spans="1:6" ht="47.25" customHeight="1">
      <c r="A166" s="49" t="s">
        <v>309</v>
      </c>
      <c r="B166" s="52" t="s">
        <v>169</v>
      </c>
      <c r="C166" s="52" t="s">
        <v>171</v>
      </c>
      <c r="D166" s="52" t="s">
        <v>269</v>
      </c>
      <c r="E166" s="52"/>
      <c r="F166" s="38">
        <v>11550</v>
      </c>
    </row>
    <row r="167" spans="1:6" ht="31.5">
      <c r="A167" s="49" t="s">
        <v>143</v>
      </c>
      <c r="B167" s="52" t="s">
        <v>169</v>
      </c>
      <c r="C167" s="52" t="s">
        <v>171</v>
      </c>
      <c r="D167" s="52" t="s">
        <v>269</v>
      </c>
      <c r="E167" s="52" t="s">
        <v>245</v>
      </c>
      <c r="F167" s="38">
        <v>11550</v>
      </c>
    </row>
    <row r="168" spans="1:6" ht="46.5" customHeight="1">
      <c r="A168" s="49" t="s">
        <v>359</v>
      </c>
      <c r="B168" s="52" t="s">
        <v>169</v>
      </c>
      <c r="C168" s="52" t="s">
        <v>171</v>
      </c>
      <c r="D168" s="52" t="s">
        <v>267</v>
      </c>
      <c r="E168" s="52"/>
      <c r="F168" s="38">
        <v>2000</v>
      </c>
    </row>
    <row r="169" spans="1:6" ht="15.75">
      <c r="A169" s="49" t="s">
        <v>801</v>
      </c>
      <c r="B169" s="52" t="s">
        <v>169</v>
      </c>
      <c r="C169" s="52" t="s">
        <v>171</v>
      </c>
      <c r="D169" s="52" t="s">
        <v>267</v>
      </c>
      <c r="E169" s="52" t="s">
        <v>177</v>
      </c>
      <c r="F169" s="38">
        <v>2000</v>
      </c>
    </row>
    <row r="170" spans="1:6" ht="47.25">
      <c r="A170" s="49" t="s">
        <v>455</v>
      </c>
      <c r="B170" s="52" t="s">
        <v>169</v>
      </c>
      <c r="C170" s="52" t="s">
        <v>171</v>
      </c>
      <c r="D170" s="52" t="s">
        <v>352</v>
      </c>
      <c r="E170" s="52"/>
      <c r="F170" s="38">
        <v>578</v>
      </c>
    </row>
    <row r="171" spans="1:6" ht="31.5">
      <c r="A171" s="49" t="s">
        <v>143</v>
      </c>
      <c r="B171" s="52" t="s">
        <v>169</v>
      </c>
      <c r="C171" s="52" t="s">
        <v>171</v>
      </c>
      <c r="D171" s="52" t="s">
        <v>352</v>
      </c>
      <c r="E171" s="52" t="s">
        <v>245</v>
      </c>
      <c r="F171" s="38">
        <v>578</v>
      </c>
    </row>
    <row r="172" spans="1:6" ht="44.25" customHeight="1">
      <c r="A172" s="49" t="s">
        <v>353</v>
      </c>
      <c r="B172" s="52" t="s">
        <v>169</v>
      </c>
      <c r="C172" s="52" t="s">
        <v>171</v>
      </c>
      <c r="D172" s="52" t="s">
        <v>354</v>
      </c>
      <c r="E172" s="52"/>
      <c r="F172" s="38">
        <v>522.6</v>
      </c>
    </row>
    <row r="173" spans="1:6" ht="31.5">
      <c r="A173" s="49" t="s">
        <v>143</v>
      </c>
      <c r="B173" s="52" t="s">
        <v>169</v>
      </c>
      <c r="C173" s="52" t="s">
        <v>171</v>
      </c>
      <c r="D173" s="52" t="s">
        <v>354</v>
      </c>
      <c r="E173" s="52" t="s">
        <v>245</v>
      </c>
      <c r="F173" s="38">
        <v>522.6</v>
      </c>
    </row>
    <row r="174" spans="1:6" ht="15.75">
      <c r="A174" s="49"/>
      <c r="B174" s="50"/>
      <c r="C174" s="50"/>
      <c r="D174" s="50"/>
      <c r="E174" s="50"/>
      <c r="F174" s="38"/>
    </row>
    <row r="175" spans="1:6" ht="15.75">
      <c r="A175" s="49" t="s">
        <v>8</v>
      </c>
      <c r="B175" s="52" t="s">
        <v>169</v>
      </c>
      <c r="C175" s="52" t="s">
        <v>167</v>
      </c>
      <c r="D175" s="52"/>
      <c r="E175" s="52"/>
      <c r="F175" s="38">
        <v>67186.4</v>
      </c>
    </row>
    <row r="176" spans="1:6" ht="47.25">
      <c r="A176" s="49" t="s">
        <v>800</v>
      </c>
      <c r="B176" s="52" t="s">
        <v>169</v>
      </c>
      <c r="C176" s="52" t="s">
        <v>167</v>
      </c>
      <c r="D176" s="52" t="s">
        <v>176</v>
      </c>
      <c r="E176" s="52"/>
      <c r="F176" s="38">
        <v>500</v>
      </c>
    </row>
    <row r="177" spans="1:6" ht="47.25">
      <c r="A177" s="49" t="s">
        <v>252</v>
      </c>
      <c r="B177" s="52" t="s">
        <v>169</v>
      </c>
      <c r="C177" s="52" t="s">
        <v>167</v>
      </c>
      <c r="D177" s="52" t="s">
        <v>43</v>
      </c>
      <c r="E177" s="52"/>
      <c r="F177" s="38">
        <v>500</v>
      </c>
    </row>
    <row r="178" spans="1:6" ht="15.75">
      <c r="A178" s="49" t="s">
        <v>380</v>
      </c>
      <c r="B178" s="52" t="s">
        <v>169</v>
      </c>
      <c r="C178" s="52" t="s">
        <v>167</v>
      </c>
      <c r="D178" s="52" t="s">
        <v>43</v>
      </c>
      <c r="E178" s="52" t="s">
        <v>177</v>
      </c>
      <c r="F178" s="38">
        <v>500</v>
      </c>
    </row>
    <row r="179" spans="1:6" ht="15.75">
      <c r="A179" s="49"/>
      <c r="B179" s="52"/>
      <c r="C179" s="52"/>
      <c r="D179" s="52"/>
      <c r="E179" s="52"/>
      <c r="F179" s="38"/>
    </row>
    <row r="180" spans="1:6" ht="15.75">
      <c r="A180" s="49" t="s">
        <v>18</v>
      </c>
      <c r="B180" s="52" t="s">
        <v>169</v>
      </c>
      <c r="C180" s="52" t="s">
        <v>167</v>
      </c>
      <c r="D180" s="52" t="s">
        <v>229</v>
      </c>
      <c r="E180" s="52"/>
      <c r="F180" s="38">
        <v>33877.7</v>
      </c>
    </row>
    <row r="181" spans="1:6" ht="45.75" customHeight="1">
      <c r="A181" s="49" t="s">
        <v>19</v>
      </c>
      <c r="B181" s="52" t="s">
        <v>169</v>
      </c>
      <c r="C181" s="52" t="s">
        <v>167</v>
      </c>
      <c r="D181" s="52" t="s">
        <v>20</v>
      </c>
      <c r="E181" s="52"/>
      <c r="F181" s="38">
        <v>9791</v>
      </c>
    </row>
    <row r="182" spans="1:6" ht="15.75">
      <c r="A182" s="49" t="s">
        <v>209</v>
      </c>
      <c r="B182" s="52" t="s">
        <v>169</v>
      </c>
      <c r="C182" s="52" t="s">
        <v>167</v>
      </c>
      <c r="D182" s="52" t="s">
        <v>20</v>
      </c>
      <c r="E182" s="52" t="s">
        <v>172</v>
      </c>
      <c r="F182" s="38">
        <v>9791</v>
      </c>
    </row>
    <row r="183" spans="1:6" ht="63">
      <c r="A183" s="49" t="s">
        <v>325</v>
      </c>
      <c r="B183" s="52" t="s">
        <v>169</v>
      </c>
      <c r="C183" s="52" t="s">
        <v>167</v>
      </c>
      <c r="D183" s="52" t="s">
        <v>83</v>
      </c>
      <c r="E183" s="52"/>
      <c r="F183" s="38">
        <v>23468.6</v>
      </c>
    </row>
    <row r="184" spans="1:6" ht="15.75">
      <c r="A184" s="49" t="s">
        <v>209</v>
      </c>
      <c r="B184" s="52" t="s">
        <v>169</v>
      </c>
      <c r="C184" s="52" t="s">
        <v>167</v>
      </c>
      <c r="D184" s="52" t="s">
        <v>83</v>
      </c>
      <c r="E184" s="52" t="s">
        <v>172</v>
      </c>
      <c r="F184" s="38">
        <v>23468.6</v>
      </c>
    </row>
    <row r="185" spans="1:6" ht="15.75">
      <c r="A185" s="49" t="s">
        <v>21</v>
      </c>
      <c r="B185" s="52" t="s">
        <v>169</v>
      </c>
      <c r="C185" s="52" t="s">
        <v>167</v>
      </c>
      <c r="D185" s="52" t="s">
        <v>22</v>
      </c>
      <c r="E185" s="52"/>
      <c r="F185" s="38">
        <v>618.1</v>
      </c>
    </row>
    <row r="186" spans="1:6" ht="15.75">
      <c r="A186" s="49" t="s">
        <v>209</v>
      </c>
      <c r="B186" s="52" t="s">
        <v>169</v>
      </c>
      <c r="C186" s="52" t="s">
        <v>167</v>
      </c>
      <c r="D186" s="52" t="s">
        <v>22</v>
      </c>
      <c r="E186" s="52" t="s">
        <v>172</v>
      </c>
      <c r="F186" s="38">
        <v>618.1</v>
      </c>
    </row>
    <row r="187" spans="1:6" ht="15.75">
      <c r="A187" s="49"/>
      <c r="B187" s="52"/>
      <c r="C187" s="52"/>
      <c r="D187" s="52"/>
      <c r="E187" s="52"/>
      <c r="F187" s="38"/>
    </row>
    <row r="188" spans="1:6" ht="15.75">
      <c r="A188" s="49" t="s">
        <v>768</v>
      </c>
      <c r="B188" s="52" t="s">
        <v>169</v>
      </c>
      <c r="C188" s="52" t="s">
        <v>167</v>
      </c>
      <c r="D188" s="52" t="s">
        <v>769</v>
      </c>
      <c r="E188" s="52"/>
      <c r="F188" s="38">
        <v>30786</v>
      </c>
    </row>
    <row r="189" spans="1:6" ht="63">
      <c r="A189" s="49" t="s">
        <v>786</v>
      </c>
      <c r="B189" s="52" t="s">
        <v>169</v>
      </c>
      <c r="C189" s="52" t="s">
        <v>167</v>
      </c>
      <c r="D189" s="52" t="s">
        <v>178</v>
      </c>
      <c r="E189" s="52"/>
      <c r="F189" s="38">
        <v>23000</v>
      </c>
    </row>
    <row r="190" spans="1:6" ht="15.75">
      <c r="A190" s="49" t="s">
        <v>76</v>
      </c>
      <c r="B190" s="52" t="s">
        <v>169</v>
      </c>
      <c r="C190" s="52" t="s">
        <v>167</v>
      </c>
      <c r="D190" s="52" t="s">
        <v>278</v>
      </c>
      <c r="E190" s="52" t="s">
        <v>177</v>
      </c>
      <c r="F190" s="38">
        <v>17250</v>
      </c>
    </row>
    <row r="191" spans="1:6" ht="15.75">
      <c r="A191" s="49" t="s">
        <v>77</v>
      </c>
      <c r="B191" s="52" t="s">
        <v>169</v>
      </c>
      <c r="C191" s="52" t="s">
        <v>167</v>
      </c>
      <c r="D191" s="52" t="s">
        <v>279</v>
      </c>
      <c r="E191" s="52" t="s">
        <v>177</v>
      </c>
      <c r="F191" s="38">
        <v>5750</v>
      </c>
    </row>
    <row r="192" spans="1:6" ht="47.25">
      <c r="A192" s="49" t="s">
        <v>220</v>
      </c>
      <c r="B192" s="52" t="s">
        <v>169</v>
      </c>
      <c r="C192" s="52" t="s">
        <v>167</v>
      </c>
      <c r="D192" s="52" t="s">
        <v>207</v>
      </c>
      <c r="E192" s="52"/>
      <c r="F192" s="38">
        <v>7786</v>
      </c>
    </row>
    <row r="193" spans="1:6" ht="15.75">
      <c r="A193" s="49" t="s">
        <v>76</v>
      </c>
      <c r="B193" s="52" t="s">
        <v>169</v>
      </c>
      <c r="C193" s="52" t="s">
        <v>167</v>
      </c>
      <c r="D193" s="52" t="s">
        <v>276</v>
      </c>
      <c r="E193" s="52" t="s">
        <v>177</v>
      </c>
      <c r="F193" s="38">
        <v>7700</v>
      </c>
    </row>
    <row r="194" spans="1:6" ht="15.75">
      <c r="A194" s="49" t="s">
        <v>77</v>
      </c>
      <c r="B194" s="52" t="s">
        <v>169</v>
      </c>
      <c r="C194" s="52" t="s">
        <v>167</v>
      </c>
      <c r="D194" s="52" t="s">
        <v>275</v>
      </c>
      <c r="E194" s="52" t="s">
        <v>177</v>
      </c>
      <c r="F194" s="38">
        <v>86</v>
      </c>
    </row>
    <row r="195" spans="1:6" ht="15.75">
      <c r="A195" s="49"/>
      <c r="B195" s="52"/>
      <c r="C195" s="52"/>
      <c r="D195" s="52"/>
      <c r="E195" s="52"/>
      <c r="F195" s="38"/>
    </row>
    <row r="196" spans="1:6" ht="63">
      <c r="A196" s="49" t="s">
        <v>41</v>
      </c>
      <c r="B196" s="52" t="s">
        <v>169</v>
      </c>
      <c r="C196" s="52" t="s">
        <v>167</v>
      </c>
      <c r="D196" s="52" t="s">
        <v>152</v>
      </c>
      <c r="E196" s="52"/>
      <c r="F196" s="38">
        <v>2022.7</v>
      </c>
    </row>
    <row r="197" spans="1:6" ht="47.25" customHeight="1">
      <c r="A197" s="49" t="s">
        <v>246</v>
      </c>
      <c r="B197" s="52" t="s">
        <v>169</v>
      </c>
      <c r="C197" s="52" t="s">
        <v>167</v>
      </c>
      <c r="D197" s="52" t="s">
        <v>247</v>
      </c>
      <c r="E197" s="52"/>
      <c r="F197" s="38">
        <v>2022.7</v>
      </c>
    </row>
    <row r="198" spans="1:6" ht="15.75">
      <c r="A198" s="49" t="s">
        <v>209</v>
      </c>
      <c r="B198" s="52" t="s">
        <v>169</v>
      </c>
      <c r="C198" s="52" t="s">
        <v>167</v>
      </c>
      <c r="D198" s="52" t="s">
        <v>247</v>
      </c>
      <c r="E198" s="52" t="s">
        <v>172</v>
      </c>
      <c r="F198" s="38">
        <v>2022.7</v>
      </c>
    </row>
    <row r="199" spans="1:6" ht="15.75">
      <c r="A199" s="49"/>
      <c r="B199" s="50"/>
      <c r="C199" s="50"/>
      <c r="D199" s="50"/>
      <c r="E199" s="50"/>
      <c r="F199" s="38"/>
    </row>
    <row r="200" spans="1:6" ht="15.75">
      <c r="A200" s="49" t="s">
        <v>23</v>
      </c>
      <c r="B200" s="52" t="s">
        <v>169</v>
      </c>
      <c r="C200" s="52" t="s">
        <v>151</v>
      </c>
      <c r="D200" s="52"/>
      <c r="E200" s="52"/>
      <c r="F200" s="38">
        <v>572446.2</v>
      </c>
    </row>
    <row r="201" spans="1:6" ht="47.25">
      <c r="A201" s="49" t="s">
        <v>800</v>
      </c>
      <c r="B201" s="52" t="s">
        <v>169</v>
      </c>
      <c r="C201" s="52" t="s">
        <v>151</v>
      </c>
      <c r="D201" s="52" t="s">
        <v>17</v>
      </c>
      <c r="E201" s="52"/>
      <c r="F201" s="38">
        <v>70545.9</v>
      </c>
    </row>
    <row r="202" spans="1:6" ht="15.75" customHeight="1">
      <c r="A202" s="49" t="s">
        <v>173</v>
      </c>
      <c r="B202" s="52" t="s">
        <v>169</v>
      </c>
      <c r="C202" s="52" t="s">
        <v>151</v>
      </c>
      <c r="D202" s="52" t="s">
        <v>43</v>
      </c>
      <c r="E202" s="52"/>
      <c r="F202" s="38">
        <v>70545.9</v>
      </c>
    </row>
    <row r="203" spans="1:6" ht="15.75">
      <c r="A203" s="49" t="s">
        <v>801</v>
      </c>
      <c r="B203" s="52" t="s">
        <v>169</v>
      </c>
      <c r="C203" s="52" t="s">
        <v>151</v>
      </c>
      <c r="D203" s="52" t="s">
        <v>43</v>
      </c>
      <c r="E203" s="52" t="s">
        <v>177</v>
      </c>
      <c r="F203" s="38">
        <v>70545.9</v>
      </c>
    </row>
    <row r="204" spans="1:6" ht="15.75">
      <c r="A204" s="49"/>
      <c r="B204" s="52"/>
      <c r="C204" s="52"/>
      <c r="D204" s="52"/>
      <c r="E204" s="52"/>
      <c r="F204" s="38"/>
    </row>
    <row r="205" spans="1:6" ht="15.75">
      <c r="A205" s="49" t="s">
        <v>768</v>
      </c>
      <c r="B205" s="52" t="s">
        <v>169</v>
      </c>
      <c r="C205" s="52" t="s">
        <v>151</v>
      </c>
      <c r="D205" s="52" t="s">
        <v>769</v>
      </c>
      <c r="E205" s="52"/>
      <c r="F205" s="38">
        <v>223894.9</v>
      </c>
    </row>
    <row r="206" spans="1:6" ht="47.25">
      <c r="A206" s="49" t="s">
        <v>220</v>
      </c>
      <c r="B206" s="52" t="s">
        <v>169</v>
      </c>
      <c r="C206" s="52" t="s">
        <v>151</v>
      </c>
      <c r="D206" s="52" t="s">
        <v>207</v>
      </c>
      <c r="E206" s="52"/>
      <c r="F206" s="38">
        <v>223894.9</v>
      </c>
    </row>
    <row r="207" spans="1:6" ht="15.75">
      <c r="A207" s="49" t="s">
        <v>76</v>
      </c>
      <c r="B207" s="52" t="s">
        <v>169</v>
      </c>
      <c r="C207" s="52" t="s">
        <v>151</v>
      </c>
      <c r="D207" s="52" t="s">
        <v>276</v>
      </c>
      <c r="E207" s="52" t="s">
        <v>177</v>
      </c>
      <c r="F207" s="38">
        <v>190400</v>
      </c>
    </row>
    <row r="208" spans="1:6" ht="15.75">
      <c r="A208" s="49" t="s">
        <v>77</v>
      </c>
      <c r="B208" s="52" t="s">
        <v>169</v>
      </c>
      <c r="C208" s="52" t="s">
        <v>151</v>
      </c>
      <c r="D208" s="52" t="s">
        <v>275</v>
      </c>
      <c r="E208" s="52" t="s">
        <v>177</v>
      </c>
      <c r="F208" s="38">
        <v>33494.9</v>
      </c>
    </row>
    <row r="209" spans="1:6" ht="15.75">
      <c r="A209" s="49"/>
      <c r="B209" s="52"/>
      <c r="C209" s="52"/>
      <c r="D209" s="52"/>
      <c r="E209" s="52"/>
      <c r="F209" s="38"/>
    </row>
    <row r="210" spans="1:6" ht="63">
      <c r="A210" s="49" t="s">
        <v>41</v>
      </c>
      <c r="B210" s="52" t="s">
        <v>169</v>
      </c>
      <c r="C210" s="52" t="s">
        <v>151</v>
      </c>
      <c r="D210" s="52" t="s">
        <v>152</v>
      </c>
      <c r="E210" s="52"/>
      <c r="F210" s="38">
        <v>273.2</v>
      </c>
    </row>
    <row r="211" spans="1:6" ht="46.5" customHeight="1">
      <c r="A211" s="49" t="s">
        <v>248</v>
      </c>
      <c r="B211" s="52" t="s">
        <v>169</v>
      </c>
      <c r="C211" s="52" t="s">
        <v>151</v>
      </c>
      <c r="D211" s="52" t="s">
        <v>249</v>
      </c>
      <c r="E211" s="52"/>
      <c r="F211" s="38">
        <v>273.2</v>
      </c>
    </row>
    <row r="212" spans="1:6" ht="15.75" customHeight="1">
      <c r="A212" s="49" t="s">
        <v>143</v>
      </c>
      <c r="B212" s="52" t="s">
        <v>169</v>
      </c>
      <c r="C212" s="52" t="s">
        <v>151</v>
      </c>
      <c r="D212" s="52" t="s">
        <v>249</v>
      </c>
      <c r="E212" s="52" t="s">
        <v>245</v>
      </c>
      <c r="F212" s="38">
        <v>273.2</v>
      </c>
    </row>
    <row r="213" spans="1:6" ht="15.75">
      <c r="A213" s="49"/>
      <c r="B213" s="50"/>
      <c r="C213" s="50"/>
      <c r="D213" s="50"/>
      <c r="E213" s="50"/>
      <c r="F213" s="38"/>
    </row>
    <row r="214" spans="1:6" ht="15.75">
      <c r="A214" s="49" t="s">
        <v>23</v>
      </c>
      <c r="B214" s="52" t="s">
        <v>169</v>
      </c>
      <c r="C214" s="52" t="s">
        <v>151</v>
      </c>
      <c r="D214" s="52" t="s">
        <v>24</v>
      </c>
      <c r="E214" s="52"/>
      <c r="F214" s="38">
        <v>163507</v>
      </c>
    </row>
    <row r="215" spans="1:6" ht="15.75">
      <c r="A215" s="49" t="s">
        <v>25</v>
      </c>
      <c r="B215" s="52" t="s">
        <v>169</v>
      </c>
      <c r="C215" s="52" t="s">
        <v>151</v>
      </c>
      <c r="D215" s="52" t="s">
        <v>26</v>
      </c>
      <c r="E215" s="52"/>
      <c r="F215" s="38">
        <v>36487.8</v>
      </c>
    </row>
    <row r="216" spans="1:6" ht="15.75" customHeight="1">
      <c r="A216" s="49" t="s">
        <v>143</v>
      </c>
      <c r="B216" s="52" t="s">
        <v>169</v>
      </c>
      <c r="C216" s="52" t="s">
        <v>151</v>
      </c>
      <c r="D216" s="52" t="s">
        <v>26</v>
      </c>
      <c r="E216" s="52">
        <v>500</v>
      </c>
      <c r="F216" s="38">
        <v>36487.8</v>
      </c>
    </row>
    <row r="217" spans="1:6" ht="47.25">
      <c r="A217" s="49" t="s">
        <v>27</v>
      </c>
      <c r="B217" s="52" t="s">
        <v>169</v>
      </c>
      <c r="C217" s="52" t="s">
        <v>151</v>
      </c>
      <c r="D217" s="52" t="s">
        <v>28</v>
      </c>
      <c r="E217" s="52"/>
      <c r="F217" s="38">
        <v>111251.7</v>
      </c>
    </row>
    <row r="218" spans="1:6" ht="15.75" customHeight="1">
      <c r="A218" s="49" t="s">
        <v>143</v>
      </c>
      <c r="B218" s="52" t="s">
        <v>169</v>
      </c>
      <c r="C218" s="52" t="s">
        <v>151</v>
      </c>
      <c r="D218" s="52" t="s">
        <v>28</v>
      </c>
      <c r="E218" s="52">
        <v>500</v>
      </c>
      <c r="F218" s="38">
        <v>111251.7</v>
      </c>
    </row>
    <row r="219" spans="1:6" ht="15.75">
      <c r="A219" s="49" t="s">
        <v>29</v>
      </c>
      <c r="B219" s="52" t="s">
        <v>169</v>
      </c>
      <c r="C219" s="52" t="s">
        <v>151</v>
      </c>
      <c r="D219" s="52" t="s">
        <v>30</v>
      </c>
      <c r="E219" s="52"/>
      <c r="F219" s="38">
        <v>4732.6</v>
      </c>
    </row>
    <row r="220" spans="1:6" ht="15.75" customHeight="1">
      <c r="A220" s="49" t="s">
        <v>143</v>
      </c>
      <c r="B220" s="52" t="s">
        <v>169</v>
      </c>
      <c r="C220" s="52" t="s">
        <v>151</v>
      </c>
      <c r="D220" s="52" t="s">
        <v>30</v>
      </c>
      <c r="E220" s="52">
        <v>500</v>
      </c>
      <c r="F220" s="38">
        <v>4732.6</v>
      </c>
    </row>
    <row r="221" spans="1:6" ht="15.75" customHeight="1">
      <c r="A221" s="49" t="s">
        <v>355</v>
      </c>
      <c r="B221" s="52" t="s">
        <v>169</v>
      </c>
      <c r="C221" s="52" t="s">
        <v>151</v>
      </c>
      <c r="D221" s="52" t="s">
        <v>356</v>
      </c>
      <c r="E221" s="52"/>
      <c r="F221" s="52">
        <v>34</v>
      </c>
    </row>
    <row r="222" spans="1:6" ht="15.75" customHeight="1">
      <c r="A222" s="49" t="s">
        <v>143</v>
      </c>
      <c r="B222" s="52" t="s">
        <v>169</v>
      </c>
      <c r="C222" s="52" t="s">
        <v>151</v>
      </c>
      <c r="D222" s="52" t="s">
        <v>356</v>
      </c>
      <c r="E222" s="52">
        <v>500</v>
      </c>
      <c r="F222" s="52">
        <v>34</v>
      </c>
    </row>
    <row r="223" spans="1:6" ht="31.5">
      <c r="A223" s="49" t="s">
        <v>31</v>
      </c>
      <c r="B223" s="52" t="s">
        <v>169</v>
      </c>
      <c r="C223" s="52" t="s">
        <v>151</v>
      </c>
      <c r="D223" s="52" t="s">
        <v>32</v>
      </c>
      <c r="E223" s="52"/>
      <c r="F223" s="38">
        <v>11000.9</v>
      </c>
    </row>
    <row r="224" spans="1:6" ht="15.75" customHeight="1">
      <c r="A224" s="49" t="s">
        <v>143</v>
      </c>
      <c r="B224" s="52" t="s">
        <v>169</v>
      </c>
      <c r="C224" s="52" t="s">
        <v>151</v>
      </c>
      <c r="D224" s="52" t="s">
        <v>32</v>
      </c>
      <c r="E224" s="52">
        <v>500</v>
      </c>
      <c r="F224" s="38">
        <v>11000.9</v>
      </c>
    </row>
    <row r="225" spans="1:6" ht="15.75">
      <c r="A225" s="49"/>
      <c r="B225" s="50"/>
      <c r="C225" s="50"/>
      <c r="D225" s="50"/>
      <c r="E225" s="50"/>
      <c r="F225" s="38"/>
    </row>
    <row r="226" spans="1:6" ht="15.75">
      <c r="A226" s="49" t="s">
        <v>142</v>
      </c>
      <c r="B226" s="52" t="s">
        <v>169</v>
      </c>
      <c r="C226" s="52" t="s">
        <v>151</v>
      </c>
      <c r="D226" s="52" t="s">
        <v>46</v>
      </c>
      <c r="E226" s="52"/>
      <c r="F226" s="38">
        <v>114225.2</v>
      </c>
    </row>
    <row r="227" spans="1:6" ht="31.5">
      <c r="A227" s="49" t="s">
        <v>310</v>
      </c>
      <c r="B227" s="52" t="s">
        <v>169</v>
      </c>
      <c r="C227" s="52" t="s">
        <v>151</v>
      </c>
      <c r="D227" s="52" t="s">
        <v>311</v>
      </c>
      <c r="E227" s="52"/>
      <c r="F227" s="38">
        <v>105519</v>
      </c>
    </row>
    <row r="228" spans="1:6" ht="31.5">
      <c r="A228" s="49" t="s">
        <v>143</v>
      </c>
      <c r="B228" s="52" t="s">
        <v>169</v>
      </c>
      <c r="C228" s="52" t="s">
        <v>151</v>
      </c>
      <c r="D228" s="52" t="s">
        <v>311</v>
      </c>
      <c r="E228" s="52">
        <v>500</v>
      </c>
      <c r="F228" s="38">
        <v>105519</v>
      </c>
    </row>
    <row r="229" spans="1:6" ht="47.25">
      <c r="A229" s="49" t="s">
        <v>357</v>
      </c>
      <c r="B229" s="52" t="s">
        <v>169</v>
      </c>
      <c r="C229" s="52" t="s">
        <v>151</v>
      </c>
      <c r="D229" s="52" t="s">
        <v>358</v>
      </c>
      <c r="E229" s="52"/>
      <c r="F229" s="38">
        <v>3750</v>
      </c>
    </row>
    <row r="230" spans="1:6" ht="31.5">
      <c r="A230" s="49" t="s">
        <v>143</v>
      </c>
      <c r="B230" s="52" t="s">
        <v>169</v>
      </c>
      <c r="C230" s="52" t="s">
        <v>151</v>
      </c>
      <c r="D230" s="52" t="s">
        <v>358</v>
      </c>
      <c r="E230" s="52">
        <v>500</v>
      </c>
      <c r="F230" s="38">
        <v>3750</v>
      </c>
    </row>
    <row r="231" spans="1:6" ht="47.25">
      <c r="A231" s="49" t="s">
        <v>751</v>
      </c>
      <c r="B231" s="52" t="s">
        <v>169</v>
      </c>
      <c r="C231" s="52" t="s">
        <v>151</v>
      </c>
      <c r="D231" s="52" t="s">
        <v>752</v>
      </c>
      <c r="E231" s="52"/>
      <c r="F231" s="38">
        <v>4956.2</v>
      </c>
    </row>
    <row r="232" spans="1:6" ht="31.5">
      <c r="A232" s="49" t="s">
        <v>143</v>
      </c>
      <c r="B232" s="52" t="s">
        <v>169</v>
      </c>
      <c r="C232" s="52" t="s">
        <v>151</v>
      </c>
      <c r="D232" s="52" t="s">
        <v>752</v>
      </c>
      <c r="E232" s="52">
        <v>500</v>
      </c>
      <c r="F232" s="38">
        <v>4956.2</v>
      </c>
    </row>
    <row r="233" spans="1:6" ht="47.25" customHeight="1" hidden="1">
      <c r="A233" s="49" t="s">
        <v>315</v>
      </c>
      <c r="B233" s="52" t="s">
        <v>169</v>
      </c>
      <c r="C233" s="52" t="s">
        <v>151</v>
      </c>
      <c r="D233" s="52" t="s">
        <v>46</v>
      </c>
      <c r="E233" s="52"/>
      <c r="F233" s="38">
        <v>0</v>
      </c>
    </row>
    <row r="234" spans="1:6" ht="15.75" customHeight="1" hidden="1">
      <c r="A234" s="49" t="s">
        <v>143</v>
      </c>
      <c r="B234" s="52" t="s">
        <v>169</v>
      </c>
      <c r="C234" s="52" t="s">
        <v>151</v>
      </c>
      <c r="D234" s="52" t="s">
        <v>46</v>
      </c>
      <c r="E234" s="52">
        <v>500</v>
      </c>
      <c r="F234" s="38">
        <v>0</v>
      </c>
    </row>
    <row r="235" spans="1:6" ht="15.75">
      <c r="A235" s="49"/>
      <c r="B235" s="50"/>
      <c r="C235" s="50"/>
      <c r="D235" s="50"/>
      <c r="E235" s="50"/>
      <c r="F235" s="38"/>
    </row>
    <row r="236" spans="1:6" ht="31.5">
      <c r="A236" s="49" t="s">
        <v>230</v>
      </c>
      <c r="B236" s="52" t="s">
        <v>169</v>
      </c>
      <c r="C236" s="52" t="s">
        <v>169</v>
      </c>
      <c r="D236" s="52"/>
      <c r="E236" s="52"/>
      <c r="F236" s="38">
        <v>25239.5</v>
      </c>
    </row>
    <row r="237" spans="1:6" ht="31.5">
      <c r="A237" s="49" t="s">
        <v>217</v>
      </c>
      <c r="B237" s="52" t="s">
        <v>169</v>
      </c>
      <c r="C237" s="52" t="s">
        <v>169</v>
      </c>
      <c r="D237" s="52" t="s">
        <v>796</v>
      </c>
      <c r="E237" s="52"/>
      <c r="F237" s="38">
        <v>25179.5</v>
      </c>
    </row>
    <row r="238" spans="1:6" ht="15.75">
      <c r="A238" s="49" t="s">
        <v>797</v>
      </c>
      <c r="B238" s="52" t="s">
        <v>169</v>
      </c>
      <c r="C238" s="52" t="s">
        <v>169</v>
      </c>
      <c r="D238" s="52" t="s">
        <v>798</v>
      </c>
      <c r="E238" s="52"/>
      <c r="F238" s="38">
        <v>25179.5</v>
      </c>
    </row>
    <row r="239" spans="1:6" ht="30" customHeight="1">
      <c r="A239" s="49" t="s">
        <v>143</v>
      </c>
      <c r="B239" s="52" t="s">
        <v>169</v>
      </c>
      <c r="C239" s="52" t="s">
        <v>169</v>
      </c>
      <c r="D239" s="52" t="s">
        <v>798</v>
      </c>
      <c r="E239" s="52" t="s">
        <v>245</v>
      </c>
      <c r="F239" s="38">
        <v>25179.5</v>
      </c>
    </row>
    <row r="240" spans="1:6" ht="15.75">
      <c r="A240" s="49"/>
      <c r="B240" s="52"/>
      <c r="C240" s="52"/>
      <c r="D240" s="52"/>
      <c r="E240" s="52"/>
      <c r="F240" s="38"/>
    </row>
    <row r="241" spans="1:6" ht="15.75">
      <c r="A241" s="49" t="s">
        <v>332</v>
      </c>
      <c r="B241" s="52" t="s">
        <v>169</v>
      </c>
      <c r="C241" s="52" t="s">
        <v>169</v>
      </c>
      <c r="D241" s="52" t="s">
        <v>333</v>
      </c>
      <c r="E241" s="52"/>
      <c r="F241" s="38">
        <v>60</v>
      </c>
    </row>
    <row r="242" spans="1:6" ht="15.75">
      <c r="A242" s="49" t="s">
        <v>208</v>
      </c>
      <c r="B242" s="52" t="s">
        <v>169</v>
      </c>
      <c r="C242" s="52" t="s">
        <v>169</v>
      </c>
      <c r="D242" s="52" t="s">
        <v>333</v>
      </c>
      <c r="E242" s="52" t="s">
        <v>133</v>
      </c>
      <c r="F242" s="38">
        <v>60</v>
      </c>
    </row>
    <row r="243" spans="1:6" ht="15.75">
      <c r="A243" s="49"/>
      <c r="B243" s="50"/>
      <c r="C243" s="50"/>
      <c r="D243" s="50"/>
      <c r="E243" s="50"/>
      <c r="F243" s="38"/>
    </row>
    <row r="244" spans="1:6" s="21" customFormat="1" ht="15.75">
      <c r="A244" s="47" t="s">
        <v>203</v>
      </c>
      <c r="B244" s="48" t="s">
        <v>96</v>
      </c>
      <c r="C244" s="48"/>
      <c r="D244" s="48"/>
      <c r="E244" s="48"/>
      <c r="F244" s="17">
        <v>37067.7</v>
      </c>
    </row>
    <row r="245" spans="1:6" ht="15.75" customHeight="1">
      <c r="A245" s="51" t="s">
        <v>232</v>
      </c>
      <c r="B245" s="52" t="s">
        <v>96</v>
      </c>
      <c r="C245" s="52" t="s">
        <v>169</v>
      </c>
      <c r="D245" s="52"/>
      <c r="E245" s="52"/>
      <c r="F245" s="38">
        <v>37067.7</v>
      </c>
    </row>
    <row r="246" spans="1:6" ht="15.75">
      <c r="A246" s="51" t="s">
        <v>768</v>
      </c>
      <c r="B246" s="52" t="s">
        <v>96</v>
      </c>
      <c r="C246" s="52" t="s">
        <v>169</v>
      </c>
      <c r="D246" s="52" t="s">
        <v>769</v>
      </c>
      <c r="E246" s="52"/>
      <c r="F246" s="38">
        <v>35996</v>
      </c>
    </row>
    <row r="247" spans="1:6" ht="63">
      <c r="A247" s="51" t="s">
        <v>802</v>
      </c>
      <c r="B247" s="52" t="s">
        <v>96</v>
      </c>
      <c r="C247" s="52" t="s">
        <v>169</v>
      </c>
      <c r="D247" s="52" t="s">
        <v>126</v>
      </c>
      <c r="E247" s="52"/>
      <c r="F247" s="38">
        <v>35996</v>
      </c>
    </row>
    <row r="248" spans="1:6" ht="15.75">
      <c r="A248" s="51" t="s">
        <v>76</v>
      </c>
      <c r="B248" s="52" t="s">
        <v>96</v>
      </c>
      <c r="C248" s="52" t="s">
        <v>169</v>
      </c>
      <c r="D248" s="52" t="s">
        <v>280</v>
      </c>
      <c r="E248" s="52" t="s">
        <v>177</v>
      </c>
      <c r="F248" s="38">
        <v>31496</v>
      </c>
    </row>
    <row r="249" spans="1:6" ht="15.75">
      <c r="A249" s="51" t="s">
        <v>77</v>
      </c>
      <c r="B249" s="52" t="s">
        <v>96</v>
      </c>
      <c r="C249" s="52" t="s">
        <v>169</v>
      </c>
      <c r="D249" s="52" t="s">
        <v>281</v>
      </c>
      <c r="E249" s="52" t="s">
        <v>177</v>
      </c>
      <c r="F249" s="38">
        <v>4000</v>
      </c>
    </row>
    <row r="250" spans="1:6" ht="15.75" hidden="1">
      <c r="A250" s="51" t="s">
        <v>243</v>
      </c>
      <c r="B250" s="52" t="s">
        <v>96</v>
      </c>
      <c r="C250" s="52" t="s">
        <v>169</v>
      </c>
      <c r="D250" s="52" t="s">
        <v>280</v>
      </c>
      <c r="E250" s="52" t="s">
        <v>78</v>
      </c>
      <c r="F250" s="38">
        <v>0</v>
      </c>
    </row>
    <row r="251" spans="1:6" ht="15.75">
      <c r="A251" s="51" t="s">
        <v>244</v>
      </c>
      <c r="B251" s="52" t="s">
        <v>96</v>
      </c>
      <c r="C251" s="52" t="s">
        <v>169</v>
      </c>
      <c r="D251" s="52" t="s">
        <v>281</v>
      </c>
      <c r="E251" s="52" t="s">
        <v>78</v>
      </c>
      <c r="F251" s="38">
        <v>500</v>
      </c>
    </row>
    <row r="252" spans="1:6" ht="15.75">
      <c r="A252" s="51"/>
      <c r="B252" s="52"/>
      <c r="C252" s="52"/>
      <c r="D252" s="52"/>
      <c r="E252" s="52"/>
      <c r="F252" s="38"/>
    </row>
    <row r="253" spans="1:6" ht="15.75">
      <c r="A253" s="51" t="s">
        <v>142</v>
      </c>
      <c r="B253" s="52" t="s">
        <v>96</v>
      </c>
      <c r="C253" s="52" t="s">
        <v>169</v>
      </c>
      <c r="D253" s="52" t="s">
        <v>46</v>
      </c>
      <c r="E253" s="52"/>
      <c r="F253" s="38">
        <v>1071.7</v>
      </c>
    </row>
    <row r="254" spans="1:6" ht="63">
      <c r="A254" s="51" t="s">
        <v>314</v>
      </c>
      <c r="B254" s="52" t="s">
        <v>96</v>
      </c>
      <c r="C254" s="52" t="s">
        <v>169</v>
      </c>
      <c r="D254" s="52" t="s">
        <v>46</v>
      </c>
      <c r="E254" s="52"/>
      <c r="F254" s="38">
        <v>50.7</v>
      </c>
    </row>
    <row r="255" spans="1:6" ht="15.75">
      <c r="A255" s="51" t="s">
        <v>47</v>
      </c>
      <c r="B255" s="52" t="s">
        <v>96</v>
      </c>
      <c r="C255" s="52" t="s">
        <v>169</v>
      </c>
      <c r="D255" s="52" t="s">
        <v>46</v>
      </c>
      <c r="E255" s="52">
        <v>443</v>
      </c>
      <c r="F255" s="38">
        <v>50.7</v>
      </c>
    </row>
    <row r="256" spans="1:6" ht="50.25" customHeight="1">
      <c r="A256" s="51" t="s">
        <v>348</v>
      </c>
      <c r="B256" s="52" t="s">
        <v>96</v>
      </c>
      <c r="C256" s="52" t="s">
        <v>169</v>
      </c>
      <c r="D256" s="52" t="s">
        <v>349</v>
      </c>
      <c r="E256" s="52"/>
      <c r="F256" s="38">
        <v>1021</v>
      </c>
    </row>
    <row r="257" spans="1:6" ht="15.75">
      <c r="A257" s="51" t="s">
        <v>47</v>
      </c>
      <c r="B257" s="52" t="s">
        <v>96</v>
      </c>
      <c r="C257" s="52" t="s">
        <v>169</v>
      </c>
      <c r="D257" s="52" t="s">
        <v>349</v>
      </c>
      <c r="E257" s="52" t="s">
        <v>78</v>
      </c>
      <c r="F257" s="38">
        <v>1021</v>
      </c>
    </row>
    <row r="258" spans="1:6" ht="15.75">
      <c r="A258" s="51"/>
      <c r="B258" s="50"/>
      <c r="C258" s="50"/>
      <c r="D258" s="50"/>
      <c r="E258" s="50"/>
      <c r="F258" s="38"/>
    </row>
    <row r="259" spans="1:6" s="21" customFormat="1" ht="15.75">
      <c r="A259" s="47" t="s">
        <v>227</v>
      </c>
      <c r="B259" s="48" t="s">
        <v>95</v>
      </c>
      <c r="C259" s="48"/>
      <c r="D259" s="48"/>
      <c r="E259" s="48"/>
      <c r="F259" s="17">
        <v>1422292.7</v>
      </c>
    </row>
    <row r="260" spans="1:6" ht="15.75">
      <c r="A260" s="49" t="s">
        <v>125</v>
      </c>
      <c r="B260" s="52" t="s">
        <v>95</v>
      </c>
      <c r="C260" s="52" t="s">
        <v>171</v>
      </c>
      <c r="D260" s="52"/>
      <c r="E260" s="52"/>
      <c r="F260" s="38">
        <v>550077.5</v>
      </c>
    </row>
    <row r="261" spans="1:6" ht="15.75">
      <c r="A261" s="49" t="s">
        <v>240</v>
      </c>
      <c r="B261" s="52" t="s">
        <v>95</v>
      </c>
      <c r="C261" s="52" t="s">
        <v>171</v>
      </c>
      <c r="D261" s="52" t="s">
        <v>241</v>
      </c>
      <c r="E261" s="52"/>
      <c r="F261" s="38">
        <v>545191.4</v>
      </c>
    </row>
    <row r="262" spans="1:6" ht="31.5">
      <c r="A262" s="49" t="s">
        <v>211</v>
      </c>
      <c r="B262" s="52" t="s">
        <v>95</v>
      </c>
      <c r="C262" s="52" t="s">
        <v>171</v>
      </c>
      <c r="D262" s="52" t="s">
        <v>242</v>
      </c>
      <c r="E262" s="52"/>
      <c r="F262" s="38">
        <v>541997.4</v>
      </c>
    </row>
    <row r="263" spans="1:6" ht="15.75">
      <c r="A263" s="49" t="s">
        <v>210</v>
      </c>
      <c r="B263" s="52" t="s">
        <v>95</v>
      </c>
      <c r="C263" s="52" t="s">
        <v>171</v>
      </c>
      <c r="D263" s="52" t="s">
        <v>242</v>
      </c>
      <c r="E263" s="52" t="s">
        <v>179</v>
      </c>
      <c r="F263" s="38">
        <v>541997.4</v>
      </c>
    </row>
    <row r="264" spans="1:6" ht="31.5">
      <c r="A264" s="49" t="s">
        <v>735</v>
      </c>
      <c r="B264" s="52" t="s">
        <v>95</v>
      </c>
      <c r="C264" s="52" t="s">
        <v>171</v>
      </c>
      <c r="D264" s="52" t="s">
        <v>736</v>
      </c>
      <c r="E264" s="52"/>
      <c r="F264" s="38">
        <v>3194</v>
      </c>
    </row>
    <row r="265" spans="1:6" ht="15.75">
      <c r="A265" s="49" t="s">
        <v>210</v>
      </c>
      <c r="B265" s="52" t="s">
        <v>95</v>
      </c>
      <c r="C265" s="52" t="s">
        <v>171</v>
      </c>
      <c r="D265" s="52" t="s">
        <v>736</v>
      </c>
      <c r="E265" s="52" t="s">
        <v>179</v>
      </c>
      <c r="F265" s="38">
        <v>3194</v>
      </c>
    </row>
    <row r="266" spans="1:6" ht="15.75">
      <c r="A266" s="49"/>
      <c r="B266" s="52"/>
      <c r="C266" s="52"/>
      <c r="D266" s="52"/>
      <c r="E266" s="52"/>
      <c r="F266" s="38"/>
    </row>
    <row r="267" spans="1:6" ht="15.75">
      <c r="A267" s="49" t="s">
        <v>362</v>
      </c>
      <c r="B267" s="52" t="s">
        <v>95</v>
      </c>
      <c r="C267" s="52" t="s">
        <v>171</v>
      </c>
      <c r="D267" s="52" t="s">
        <v>364</v>
      </c>
      <c r="E267" s="52"/>
      <c r="F267" s="38">
        <v>4886.1</v>
      </c>
    </row>
    <row r="268" spans="1:6" ht="94.5">
      <c r="A268" s="49" t="s">
        <v>725</v>
      </c>
      <c r="B268" s="52" t="s">
        <v>95</v>
      </c>
      <c r="C268" s="52" t="s">
        <v>171</v>
      </c>
      <c r="D268" s="52" t="s">
        <v>731</v>
      </c>
      <c r="E268" s="52"/>
      <c r="F268" s="38">
        <v>4886.1</v>
      </c>
    </row>
    <row r="269" spans="1:6" ht="15.75">
      <c r="A269" s="49" t="s">
        <v>210</v>
      </c>
      <c r="B269" s="52" t="s">
        <v>95</v>
      </c>
      <c r="C269" s="52" t="s">
        <v>171</v>
      </c>
      <c r="D269" s="52" t="s">
        <v>731</v>
      </c>
      <c r="E269" s="52" t="s">
        <v>179</v>
      </c>
      <c r="F269" s="38">
        <v>4886.1</v>
      </c>
    </row>
    <row r="270" spans="1:6" ht="63" customHeight="1" hidden="1">
      <c r="A270" s="49" t="s">
        <v>121</v>
      </c>
      <c r="B270" s="52" t="s">
        <v>95</v>
      </c>
      <c r="C270" s="52" t="s">
        <v>171</v>
      </c>
      <c r="D270" s="52" t="s">
        <v>153</v>
      </c>
      <c r="E270" s="52"/>
      <c r="F270" s="38">
        <v>0</v>
      </c>
    </row>
    <row r="271" spans="1:6" ht="93.75" customHeight="1" hidden="1">
      <c r="A271" s="49" t="s">
        <v>725</v>
      </c>
      <c r="B271" s="52" t="s">
        <v>95</v>
      </c>
      <c r="C271" s="52" t="s">
        <v>171</v>
      </c>
      <c r="D271" s="52" t="s">
        <v>155</v>
      </c>
      <c r="E271" s="52"/>
      <c r="F271" s="38">
        <v>0</v>
      </c>
    </row>
    <row r="272" spans="1:6" ht="15.75" hidden="1">
      <c r="A272" s="49" t="s">
        <v>210</v>
      </c>
      <c r="B272" s="52" t="s">
        <v>95</v>
      </c>
      <c r="C272" s="52" t="s">
        <v>171</v>
      </c>
      <c r="D272" s="52" t="s">
        <v>155</v>
      </c>
      <c r="E272" s="52" t="s">
        <v>179</v>
      </c>
      <c r="F272" s="38">
        <v>0</v>
      </c>
    </row>
    <row r="273" spans="1:6" ht="15.75">
      <c r="A273" s="51"/>
      <c r="B273" s="50"/>
      <c r="C273" s="50"/>
      <c r="D273" s="50"/>
      <c r="E273" s="50"/>
      <c r="F273" s="38"/>
    </row>
    <row r="274" spans="1:6" ht="15.75">
      <c r="A274" s="49" t="s">
        <v>234</v>
      </c>
      <c r="B274" s="52" t="s">
        <v>95</v>
      </c>
      <c r="C274" s="52" t="s">
        <v>167</v>
      </c>
      <c r="D274" s="52"/>
      <c r="E274" s="52"/>
      <c r="F274" s="38">
        <v>789715.1</v>
      </c>
    </row>
    <row r="275" spans="1:6" ht="15.75">
      <c r="A275" s="49" t="s">
        <v>332</v>
      </c>
      <c r="B275" s="52" t="s">
        <v>95</v>
      </c>
      <c r="C275" s="52" t="s">
        <v>167</v>
      </c>
      <c r="D275" s="52" t="s">
        <v>333</v>
      </c>
      <c r="E275" s="52"/>
      <c r="F275" s="38">
        <v>80</v>
      </c>
    </row>
    <row r="276" spans="1:6" ht="15.75">
      <c r="A276" s="49" t="s">
        <v>208</v>
      </c>
      <c r="B276" s="52" t="s">
        <v>95</v>
      </c>
      <c r="C276" s="52" t="s">
        <v>167</v>
      </c>
      <c r="D276" s="52" t="s">
        <v>333</v>
      </c>
      <c r="E276" s="52" t="s">
        <v>133</v>
      </c>
      <c r="F276" s="38">
        <v>80</v>
      </c>
    </row>
    <row r="277" spans="1:6" ht="15.75">
      <c r="A277" s="49"/>
      <c r="B277" s="52"/>
      <c r="C277" s="52"/>
      <c r="D277" s="52"/>
      <c r="E277" s="52"/>
      <c r="F277" s="38"/>
    </row>
    <row r="278" spans="1:6" ht="47.25">
      <c r="A278" s="49" t="s">
        <v>800</v>
      </c>
      <c r="B278" s="52" t="s">
        <v>95</v>
      </c>
      <c r="C278" s="52" t="s">
        <v>167</v>
      </c>
      <c r="D278" s="52" t="s">
        <v>176</v>
      </c>
      <c r="E278" s="52"/>
      <c r="F278" s="38">
        <v>38000</v>
      </c>
    </row>
    <row r="279" spans="1:6" ht="47.25">
      <c r="A279" s="49" t="s">
        <v>218</v>
      </c>
      <c r="B279" s="52" t="s">
        <v>95</v>
      </c>
      <c r="C279" s="52" t="s">
        <v>167</v>
      </c>
      <c r="D279" s="52" t="s">
        <v>42</v>
      </c>
      <c r="E279" s="52"/>
      <c r="F279" s="38">
        <v>38000</v>
      </c>
    </row>
    <row r="280" spans="1:6" ht="15.75">
      <c r="A280" s="49" t="s">
        <v>801</v>
      </c>
      <c r="B280" s="52" t="s">
        <v>95</v>
      </c>
      <c r="C280" s="52" t="s">
        <v>167</v>
      </c>
      <c r="D280" s="52" t="s">
        <v>43</v>
      </c>
      <c r="E280" s="52" t="s">
        <v>177</v>
      </c>
      <c r="F280" s="38">
        <v>38000</v>
      </c>
    </row>
    <row r="281" spans="1:6" ht="15.75">
      <c r="A281" s="49"/>
      <c r="B281" s="52"/>
      <c r="C281" s="52"/>
      <c r="D281" s="52"/>
      <c r="E281" s="52"/>
      <c r="F281" s="38"/>
    </row>
    <row r="282" spans="1:6" ht="31.5">
      <c r="A282" s="49" t="s">
        <v>756</v>
      </c>
      <c r="B282" s="52" t="s">
        <v>95</v>
      </c>
      <c r="C282" s="52" t="s">
        <v>167</v>
      </c>
      <c r="D282" s="52" t="s">
        <v>757</v>
      </c>
      <c r="E282" s="52"/>
      <c r="F282" s="38">
        <v>127187.9</v>
      </c>
    </row>
    <row r="283" spans="1:6" ht="31.5">
      <c r="A283" s="49" t="s">
        <v>211</v>
      </c>
      <c r="B283" s="52" t="s">
        <v>95</v>
      </c>
      <c r="C283" s="52" t="s">
        <v>167</v>
      </c>
      <c r="D283" s="52" t="s">
        <v>758</v>
      </c>
      <c r="E283" s="52"/>
      <c r="F283" s="38">
        <v>126120.4</v>
      </c>
    </row>
    <row r="284" spans="1:6" ht="15.75">
      <c r="A284" s="49" t="s">
        <v>210</v>
      </c>
      <c r="B284" s="52" t="s">
        <v>95</v>
      </c>
      <c r="C284" s="52" t="s">
        <v>167</v>
      </c>
      <c r="D284" s="52" t="s">
        <v>758</v>
      </c>
      <c r="E284" s="52" t="s">
        <v>179</v>
      </c>
      <c r="F284" s="38">
        <v>126120.4</v>
      </c>
    </row>
    <row r="285" spans="1:6" ht="31.5">
      <c r="A285" s="49" t="s">
        <v>735</v>
      </c>
      <c r="B285" s="52" t="s">
        <v>95</v>
      </c>
      <c r="C285" s="52" t="s">
        <v>167</v>
      </c>
      <c r="D285" s="52" t="s">
        <v>737</v>
      </c>
      <c r="E285" s="52"/>
      <c r="F285" s="38">
        <v>1067.5</v>
      </c>
    </row>
    <row r="286" spans="1:6" ht="15.75">
      <c r="A286" s="49" t="s">
        <v>210</v>
      </c>
      <c r="B286" s="52" t="s">
        <v>95</v>
      </c>
      <c r="C286" s="52" t="s">
        <v>167</v>
      </c>
      <c r="D286" s="52" t="s">
        <v>737</v>
      </c>
      <c r="E286" s="52" t="s">
        <v>179</v>
      </c>
      <c r="F286" s="38">
        <v>1067.5</v>
      </c>
    </row>
    <row r="287" spans="1:6" ht="15.75">
      <c r="A287" s="49"/>
      <c r="B287" s="52"/>
      <c r="C287" s="52"/>
      <c r="D287" s="52"/>
      <c r="E287" s="52"/>
      <c r="F287" s="38"/>
    </row>
    <row r="288" spans="1:6" ht="15.75">
      <c r="A288" s="49" t="s">
        <v>235</v>
      </c>
      <c r="B288" s="52" t="s">
        <v>95</v>
      </c>
      <c r="C288" s="52" t="s">
        <v>167</v>
      </c>
      <c r="D288" s="52" t="s">
        <v>236</v>
      </c>
      <c r="E288" s="52"/>
      <c r="F288" s="38">
        <v>146368.4</v>
      </c>
    </row>
    <row r="289" spans="1:6" ht="31.5">
      <c r="A289" s="49" t="s">
        <v>211</v>
      </c>
      <c r="B289" s="52" t="s">
        <v>95</v>
      </c>
      <c r="C289" s="52" t="s">
        <v>167</v>
      </c>
      <c r="D289" s="52" t="s">
        <v>237</v>
      </c>
      <c r="E289" s="52"/>
      <c r="F289" s="38">
        <v>145995.4</v>
      </c>
    </row>
    <row r="290" spans="1:6" ht="15.75">
      <c r="A290" s="49" t="s">
        <v>210</v>
      </c>
      <c r="B290" s="52" t="s">
        <v>95</v>
      </c>
      <c r="C290" s="52" t="s">
        <v>167</v>
      </c>
      <c r="D290" s="52" t="s">
        <v>237</v>
      </c>
      <c r="E290" s="52" t="s">
        <v>179</v>
      </c>
      <c r="F290" s="38">
        <v>145995.4</v>
      </c>
    </row>
    <row r="291" spans="1:6" ht="31.5">
      <c r="A291" s="49" t="s">
        <v>735</v>
      </c>
      <c r="B291" s="52" t="s">
        <v>95</v>
      </c>
      <c r="C291" s="52" t="s">
        <v>167</v>
      </c>
      <c r="D291" s="52" t="s">
        <v>738</v>
      </c>
      <c r="E291" s="52"/>
      <c r="F291" s="38">
        <v>373</v>
      </c>
    </row>
    <row r="292" spans="1:6" ht="15.75">
      <c r="A292" s="49" t="s">
        <v>210</v>
      </c>
      <c r="B292" s="52" t="s">
        <v>95</v>
      </c>
      <c r="C292" s="52" t="s">
        <v>167</v>
      </c>
      <c r="D292" s="52" t="s">
        <v>738</v>
      </c>
      <c r="E292" s="52" t="s">
        <v>179</v>
      </c>
      <c r="F292" s="38">
        <v>373</v>
      </c>
    </row>
    <row r="293" spans="1:6" ht="15.75">
      <c r="A293" s="49"/>
      <c r="B293" s="50"/>
      <c r="C293" s="50"/>
      <c r="D293" s="50"/>
      <c r="E293" s="50"/>
      <c r="F293" s="38"/>
    </row>
    <row r="294" spans="1:6" ht="15.75">
      <c r="A294" s="49" t="s">
        <v>362</v>
      </c>
      <c r="B294" s="52" t="s">
        <v>95</v>
      </c>
      <c r="C294" s="52" t="s">
        <v>167</v>
      </c>
      <c r="D294" s="52" t="s">
        <v>364</v>
      </c>
      <c r="E294" s="52"/>
      <c r="F294" s="38">
        <v>477981.3</v>
      </c>
    </row>
    <row r="295" spans="1:6" ht="31.5">
      <c r="A295" s="49" t="s">
        <v>465</v>
      </c>
      <c r="B295" s="52" t="s">
        <v>95</v>
      </c>
      <c r="C295" s="52" t="s">
        <v>167</v>
      </c>
      <c r="D295" s="52" t="s">
        <v>466</v>
      </c>
      <c r="E295" s="52"/>
      <c r="F295" s="38">
        <v>14900.2</v>
      </c>
    </row>
    <row r="296" spans="1:6" ht="15.75">
      <c r="A296" s="49" t="s">
        <v>210</v>
      </c>
      <c r="B296" s="52" t="s">
        <v>95</v>
      </c>
      <c r="C296" s="52" t="s">
        <v>167</v>
      </c>
      <c r="D296" s="52" t="s">
        <v>466</v>
      </c>
      <c r="E296" s="52" t="s">
        <v>179</v>
      </c>
      <c r="F296" s="38">
        <v>14900.2</v>
      </c>
    </row>
    <row r="297" spans="1:6" ht="94.5">
      <c r="A297" s="49" t="s">
        <v>725</v>
      </c>
      <c r="B297" s="52" t="s">
        <v>95</v>
      </c>
      <c r="C297" s="52" t="s">
        <v>167</v>
      </c>
      <c r="D297" s="52" t="s">
        <v>731</v>
      </c>
      <c r="E297" s="52"/>
      <c r="F297" s="38">
        <v>8853</v>
      </c>
    </row>
    <row r="298" spans="1:6" ht="15.75">
      <c r="A298" s="49" t="s">
        <v>210</v>
      </c>
      <c r="B298" s="52" t="s">
        <v>95</v>
      </c>
      <c r="C298" s="52" t="s">
        <v>167</v>
      </c>
      <c r="D298" s="52" t="s">
        <v>731</v>
      </c>
      <c r="E298" s="52" t="s">
        <v>179</v>
      </c>
      <c r="F298" s="38">
        <v>8853</v>
      </c>
    </row>
    <row r="299" spans="1:6" ht="47.25">
      <c r="A299" s="49" t="s">
        <v>792</v>
      </c>
      <c r="B299" s="52" t="s">
        <v>95</v>
      </c>
      <c r="C299" s="52" t="s">
        <v>167</v>
      </c>
      <c r="D299" s="52" t="s">
        <v>732</v>
      </c>
      <c r="E299" s="52"/>
      <c r="F299" s="38">
        <v>454228.1</v>
      </c>
    </row>
    <row r="300" spans="1:6" ht="15.75">
      <c r="A300" s="49" t="s">
        <v>210</v>
      </c>
      <c r="B300" s="52" t="s">
        <v>95</v>
      </c>
      <c r="C300" s="52" t="s">
        <v>167</v>
      </c>
      <c r="D300" s="52" t="s">
        <v>732</v>
      </c>
      <c r="E300" s="52" t="s">
        <v>179</v>
      </c>
      <c r="F300" s="38">
        <v>454228.1</v>
      </c>
    </row>
    <row r="301" spans="1:6" ht="62.25" customHeight="1" hidden="1">
      <c r="A301" s="49" t="s">
        <v>121</v>
      </c>
      <c r="B301" s="52" t="s">
        <v>95</v>
      </c>
      <c r="C301" s="52" t="s">
        <v>167</v>
      </c>
      <c r="D301" s="52" t="s">
        <v>153</v>
      </c>
      <c r="E301" s="52"/>
      <c r="F301" s="38">
        <v>0</v>
      </c>
    </row>
    <row r="302" spans="1:6" ht="94.5" customHeight="1" hidden="1">
      <c r="A302" s="49" t="s">
        <v>725</v>
      </c>
      <c r="B302" s="52" t="s">
        <v>95</v>
      </c>
      <c r="C302" s="52" t="s">
        <v>167</v>
      </c>
      <c r="D302" s="52" t="s">
        <v>155</v>
      </c>
      <c r="E302" s="52"/>
      <c r="F302" s="38">
        <v>0</v>
      </c>
    </row>
    <row r="303" spans="1:6" ht="15.75" hidden="1">
      <c r="A303" s="49" t="s">
        <v>210</v>
      </c>
      <c r="B303" s="52" t="s">
        <v>95</v>
      </c>
      <c r="C303" s="52" t="s">
        <v>167</v>
      </c>
      <c r="D303" s="52" t="s">
        <v>155</v>
      </c>
      <c r="E303" s="52" t="s">
        <v>179</v>
      </c>
      <c r="F303" s="38">
        <v>0</v>
      </c>
    </row>
    <row r="304" spans="1:6" ht="47.25" hidden="1">
      <c r="A304" s="49" t="s">
        <v>792</v>
      </c>
      <c r="B304" s="52" t="s">
        <v>95</v>
      </c>
      <c r="C304" s="52" t="s">
        <v>167</v>
      </c>
      <c r="D304" s="52" t="s">
        <v>156</v>
      </c>
      <c r="E304" s="52"/>
      <c r="F304" s="38">
        <v>0</v>
      </c>
    </row>
    <row r="305" spans="1:6" ht="15.75" hidden="1">
      <c r="A305" s="49" t="s">
        <v>210</v>
      </c>
      <c r="B305" s="52" t="s">
        <v>95</v>
      </c>
      <c r="C305" s="52" t="s">
        <v>167</v>
      </c>
      <c r="D305" s="52" t="s">
        <v>156</v>
      </c>
      <c r="E305" s="52" t="s">
        <v>179</v>
      </c>
      <c r="F305" s="38">
        <v>0</v>
      </c>
    </row>
    <row r="306" spans="1:6" ht="15.75">
      <c r="A306" s="49"/>
      <c r="B306" s="52"/>
      <c r="C306" s="52"/>
      <c r="D306" s="52"/>
      <c r="E306" s="52"/>
      <c r="F306" s="38"/>
    </row>
    <row r="307" spans="1:6" ht="63">
      <c r="A307" s="49" t="s">
        <v>41</v>
      </c>
      <c r="B307" s="52" t="s">
        <v>95</v>
      </c>
      <c r="C307" s="52" t="s">
        <v>167</v>
      </c>
      <c r="D307" s="15" t="s">
        <v>152</v>
      </c>
      <c r="E307" s="15"/>
      <c r="F307" s="38">
        <v>97.5</v>
      </c>
    </row>
    <row r="308" spans="1:6" ht="78.75">
      <c r="A308" s="49" t="s">
        <v>721</v>
      </c>
      <c r="B308" s="52" t="s">
        <v>95</v>
      </c>
      <c r="C308" s="52" t="s">
        <v>167</v>
      </c>
      <c r="D308" s="15" t="s">
        <v>722</v>
      </c>
      <c r="E308" s="15"/>
      <c r="F308" s="38">
        <v>97.5</v>
      </c>
    </row>
    <row r="309" spans="1:6" ht="15.75" customHeight="1">
      <c r="A309" s="49" t="s">
        <v>210</v>
      </c>
      <c r="B309" s="52" t="s">
        <v>95</v>
      </c>
      <c r="C309" s="52" t="s">
        <v>167</v>
      </c>
      <c r="D309" s="15" t="s">
        <v>722</v>
      </c>
      <c r="E309" s="15" t="s">
        <v>179</v>
      </c>
      <c r="F309" s="38">
        <v>97.5</v>
      </c>
    </row>
    <row r="310" spans="1:6" ht="15.75">
      <c r="A310" s="49"/>
      <c r="B310" s="50"/>
      <c r="C310" s="50"/>
      <c r="D310" s="50"/>
      <c r="E310" s="50"/>
      <c r="F310" s="38"/>
    </row>
    <row r="311" spans="1:6" ht="15.75">
      <c r="A311" s="51" t="s">
        <v>44</v>
      </c>
      <c r="B311" s="52" t="s">
        <v>95</v>
      </c>
      <c r="C311" s="52" t="s">
        <v>95</v>
      </c>
      <c r="D311" s="52"/>
      <c r="E311" s="52"/>
      <c r="F311" s="38">
        <v>8626.9</v>
      </c>
    </row>
    <row r="312" spans="1:6" ht="31.5">
      <c r="A312" s="51" t="s">
        <v>456</v>
      </c>
      <c r="B312" s="52" t="s">
        <v>95</v>
      </c>
      <c r="C312" s="52" t="s">
        <v>95</v>
      </c>
      <c r="D312" s="52" t="s">
        <v>458</v>
      </c>
      <c r="E312" s="52"/>
      <c r="F312" s="38">
        <v>23.7</v>
      </c>
    </row>
    <row r="313" spans="1:6" ht="15.75">
      <c r="A313" s="51" t="s">
        <v>457</v>
      </c>
      <c r="B313" s="52" t="s">
        <v>95</v>
      </c>
      <c r="C313" s="52" t="s">
        <v>95</v>
      </c>
      <c r="D313" s="52" t="s">
        <v>459</v>
      </c>
      <c r="E313" s="52"/>
      <c r="F313" s="38">
        <v>23.7</v>
      </c>
    </row>
    <row r="314" spans="1:6" ht="47.25">
      <c r="A314" s="51" t="s">
        <v>808</v>
      </c>
      <c r="B314" s="52" t="s">
        <v>95</v>
      </c>
      <c r="C314" s="52" t="s">
        <v>95</v>
      </c>
      <c r="D314" s="52" t="s">
        <v>459</v>
      </c>
      <c r="E314" s="52" t="s">
        <v>783</v>
      </c>
      <c r="F314" s="38">
        <v>23.7</v>
      </c>
    </row>
    <row r="315" spans="1:6" ht="15.75">
      <c r="A315" s="51"/>
      <c r="B315" s="52"/>
      <c r="C315" s="52"/>
      <c r="D315" s="52"/>
      <c r="E315" s="52"/>
      <c r="F315" s="38"/>
    </row>
    <row r="316" spans="1:6" ht="15.75">
      <c r="A316" s="51" t="s">
        <v>768</v>
      </c>
      <c r="B316" s="52" t="s">
        <v>95</v>
      </c>
      <c r="C316" s="52" t="s">
        <v>95</v>
      </c>
      <c r="D316" s="52" t="s">
        <v>769</v>
      </c>
      <c r="E316" s="52"/>
      <c r="F316" s="38">
        <v>6436.2</v>
      </c>
    </row>
    <row r="317" spans="1:6" ht="46.5" customHeight="1">
      <c r="A317" s="51" t="s">
        <v>128</v>
      </c>
      <c r="B317" s="52" t="s">
        <v>95</v>
      </c>
      <c r="C317" s="52" t="s">
        <v>95</v>
      </c>
      <c r="D317" s="52" t="s">
        <v>129</v>
      </c>
      <c r="E317" s="52"/>
      <c r="F317" s="38">
        <v>6436.2</v>
      </c>
    </row>
    <row r="318" spans="1:6" ht="47.25">
      <c r="A318" s="51" t="s">
        <v>808</v>
      </c>
      <c r="B318" s="52" t="s">
        <v>95</v>
      </c>
      <c r="C318" s="52" t="s">
        <v>95</v>
      </c>
      <c r="D318" s="52" t="s">
        <v>291</v>
      </c>
      <c r="E318" s="52" t="s">
        <v>783</v>
      </c>
      <c r="F318" s="38">
        <v>3453.4</v>
      </c>
    </row>
    <row r="319" spans="1:6" ht="47.25">
      <c r="A319" s="51" t="s">
        <v>809</v>
      </c>
      <c r="B319" s="52" t="s">
        <v>95</v>
      </c>
      <c r="C319" s="52" t="s">
        <v>95</v>
      </c>
      <c r="D319" s="52" t="s">
        <v>292</v>
      </c>
      <c r="E319" s="52" t="s">
        <v>783</v>
      </c>
      <c r="F319" s="38">
        <v>2982.8</v>
      </c>
    </row>
    <row r="320" spans="1:6" ht="15.75">
      <c r="A320" s="51"/>
      <c r="B320" s="52"/>
      <c r="C320" s="52"/>
      <c r="D320" s="52"/>
      <c r="E320" s="52"/>
      <c r="F320" s="38"/>
    </row>
    <row r="321" spans="1:6" ht="15.75" customHeight="1">
      <c r="A321" s="51" t="s">
        <v>142</v>
      </c>
      <c r="B321" s="52" t="s">
        <v>95</v>
      </c>
      <c r="C321" s="52" t="s">
        <v>95</v>
      </c>
      <c r="D321" s="52" t="s">
        <v>46</v>
      </c>
      <c r="E321" s="52"/>
      <c r="F321" s="38">
        <v>2167</v>
      </c>
    </row>
    <row r="322" spans="1:6" ht="31.5">
      <c r="A322" s="51" t="s">
        <v>307</v>
      </c>
      <c r="B322" s="52" t="s">
        <v>95</v>
      </c>
      <c r="C322" s="52" t="s">
        <v>95</v>
      </c>
      <c r="D322" s="52" t="s">
        <v>266</v>
      </c>
      <c r="E322" s="52"/>
      <c r="F322" s="38">
        <v>2167</v>
      </c>
    </row>
    <row r="323" spans="1:6" ht="31.5">
      <c r="A323" s="51" t="s">
        <v>127</v>
      </c>
      <c r="B323" s="52" t="s">
        <v>95</v>
      </c>
      <c r="C323" s="52" t="s">
        <v>95</v>
      </c>
      <c r="D323" s="52" t="s">
        <v>266</v>
      </c>
      <c r="E323" s="52" t="s">
        <v>783</v>
      </c>
      <c r="F323" s="38">
        <v>2167</v>
      </c>
    </row>
    <row r="324" spans="1:6" ht="15.75">
      <c r="A324" s="49"/>
      <c r="B324" s="50"/>
      <c r="C324" s="50"/>
      <c r="D324" s="50"/>
      <c r="E324" s="50"/>
      <c r="F324" s="38"/>
    </row>
    <row r="325" spans="1:6" ht="15.75">
      <c r="A325" s="51" t="s">
        <v>50</v>
      </c>
      <c r="B325" s="52" t="s">
        <v>95</v>
      </c>
      <c r="C325" s="52" t="s">
        <v>164</v>
      </c>
      <c r="D325" s="52"/>
      <c r="E325" s="52"/>
      <c r="F325" s="38">
        <v>73873.2</v>
      </c>
    </row>
    <row r="326" spans="1:6" ht="63">
      <c r="A326" s="51" t="s">
        <v>795</v>
      </c>
      <c r="B326" s="52" t="s">
        <v>95</v>
      </c>
      <c r="C326" s="52" t="s">
        <v>164</v>
      </c>
      <c r="D326" s="52" t="s">
        <v>796</v>
      </c>
      <c r="E326" s="52"/>
      <c r="F326" s="38">
        <v>41882.8</v>
      </c>
    </row>
    <row r="327" spans="1:6" ht="15.75">
      <c r="A327" s="51" t="s">
        <v>797</v>
      </c>
      <c r="B327" s="52" t="s">
        <v>95</v>
      </c>
      <c r="C327" s="52" t="s">
        <v>164</v>
      </c>
      <c r="D327" s="52" t="s">
        <v>798</v>
      </c>
      <c r="E327" s="52"/>
      <c r="F327" s="38">
        <v>41882.8</v>
      </c>
    </row>
    <row r="328" spans="1:6" ht="31.5">
      <c r="A328" s="51" t="s">
        <v>143</v>
      </c>
      <c r="B328" s="52" t="s">
        <v>95</v>
      </c>
      <c r="C328" s="52" t="s">
        <v>164</v>
      </c>
      <c r="D328" s="52" t="s">
        <v>798</v>
      </c>
      <c r="E328" s="52" t="s">
        <v>245</v>
      </c>
      <c r="F328" s="38">
        <v>41882.8</v>
      </c>
    </row>
    <row r="329" spans="1:6" ht="15.75">
      <c r="A329" s="51"/>
      <c r="B329" s="52"/>
      <c r="C329" s="52"/>
      <c r="D329" s="52"/>
      <c r="E329" s="52"/>
      <c r="F329" s="38"/>
    </row>
    <row r="330" spans="1:6" ht="15.75">
      <c r="A330" s="51" t="s">
        <v>768</v>
      </c>
      <c r="B330" s="52" t="s">
        <v>95</v>
      </c>
      <c r="C330" s="52" t="s">
        <v>164</v>
      </c>
      <c r="D330" s="52" t="s">
        <v>769</v>
      </c>
      <c r="E330" s="52"/>
      <c r="F330" s="38">
        <v>2942</v>
      </c>
    </row>
    <row r="331" spans="1:6" ht="47.25">
      <c r="A331" s="51" t="s">
        <v>788</v>
      </c>
      <c r="B331" s="52" t="s">
        <v>95</v>
      </c>
      <c r="C331" s="52" t="s">
        <v>164</v>
      </c>
      <c r="D331" s="52" t="s">
        <v>181</v>
      </c>
      <c r="E331" s="52"/>
      <c r="F331" s="38">
        <v>1500</v>
      </c>
    </row>
    <row r="332" spans="1:6" ht="31.5">
      <c r="A332" s="51" t="s">
        <v>340</v>
      </c>
      <c r="B332" s="52" t="s">
        <v>95</v>
      </c>
      <c r="C332" s="52" t="s">
        <v>164</v>
      </c>
      <c r="D332" s="52" t="s">
        <v>293</v>
      </c>
      <c r="E332" s="52" t="s">
        <v>342</v>
      </c>
      <c r="F332" s="38">
        <v>750</v>
      </c>
    </row>
    <row r="333" spans="1:6" ht="31.5">
      <c r="A333" s="51" t="s">
        <v>341</v>
      </c>
      <c r="B333" s="52" t="s">
        <v>95</v>
      </c>
      <c r="C333" s="52" t="s">
        <v>164</v>
      </c>
      <c r="D333" s="52" t="s">
        <v>294</v>
      </c>
      <c r="E333" s="52" t="s">
        <v>342</v>
      </c>
      <c r="F333" s="38">
        <v>750</v>
      </c>
    </row>
    <row r="334" spans="1:6" ht="45" customHeight="1">
      <c r="A334" s="51" t="s">
        <v>789</v>
      </c>
      <c r="B334" s="52" t="s">
        <v>95</v>
      </c>
      <c r="C334" s="52" t="s">
        <v>164</v>
      </c>
      <c r="D334" s="52" t="s">
        <v>182</v>
      </c>
      <c r="E334" s="52"/>
      <c r="F334" s="38">
        <v>1042</v>
      </c>
    </row>
    <row r="335" spans="1:6" ht="31.5">
      <c r="A335" s="51" t="s">
        <v>340</v>
      </c>
      <c r="B335" s="52" t="s">
        <v>95</v>
      </c>
      <c r="C335" s="52" t="s">
        <v>164</v>
      </c>
      <c r="D335" s="52" t="s">
        <v>295</v>
      </c>
      <c r="E335" s="52" t="s">
        <v>342</v>
      </c>
      <c r="F335" s="38">
        <v>521</v>
      </c>
    </row>
    <row r="336" spans="1:6" ht="31.5">
      <c r="A336" s="51" t="s">
        <v>341</v>
      </c>
      <c r="B336" s="52" t="s">
        <v>95</v>
      </c>
      <c r="C336" s="52" t="s">
        <v>164</v>
      </c>
      <c r="D336" s="52" t="s">
        <v>296</v>
      </c>
      <c r="E336" s="52" t="s">
        <v>342</v>
      </c>
      <c r="F336" s="38">
        <v>521</v>
      </c>
    </row>
    <row r="337" spans="1:6" ht="63">
      <c r="A337" s="51" t="s">
        <v>790</v>
      </c>
      <c r="B337" s="52" t="s">
        <v>95</v>
      </c>
      <c r="C337" s="52" t="s">
        <v>164</v>
      </c>
      <c r="D337" s="52" t="s">
        <v>183</v>
      </c>
      <c r="E337" s="52"/>
      <c r="F337" s="38">
        <v>400</v>
      </c>
    </row>
    <row r="338" spans="1:6" ht="31.5">
      <c r="A338" s="51" t="s">
        <v>340</v>
      </c>
      <c r="B338" s="52" t="s">
        <v>95</v>
      </c>
      <c r="C338" s="52" t="s">
        <v>164</v>
      </c>
      <c r="D338" s="52" t="s">
        <v>297</v>
      </c>
      <c r="E338" s="52" t="s">
        <v>342</v>
      </c>
      <c r="F338" s="38">
        <v>200</v>
      </c>
    </row>
    <row r="339" spans="1:6" ht="31.5">
      <c r="A339" s="51" t="s">
        <v>341</v>
      </c>
      <c r="B339" s="52" t="s">
        <v>95</v>
      </c>
      <c r="C339" s="52" t="s">
        <v>164</v>
      </c>
      <c r="D339" s="52" t="s">
        <v>298</v>
      </c>
      <c r="E339" s="52" t="s">
        <v>342</v>
      </c>
      <c r="F339" s="38">
        <v>200</v>
      </c>
    </row>
    <row r="340" spans="1:6" ht="15.75">
      <c r="A340" s="51"/>
      <c r="B340" s="52"/>
      <c r="C340" s="52"/>
      <c r="D340" s="52"/>
      <c r="E340" s="52"/>
      <c r="F340" s="38"/>
    </row>
    <row r="341" spans="1:6" ht="62.25" customHeight="1">
      <c r="A341" s="51" t="s">
        <v>121</v>
      </c>
      <c r="B341" s="52" t="s">
        <v>95</v>
      </c>
      <c r="C341" s="52" t="s">
        <v>164</v>
      </c>
      <c r="D341" s="52" t="s">
        <v>153</v>
      </c>
      <c r="E341" s="52"/>
      <c r="F341" s="38">
        <v>5710</v>
      </c>
    </row>
    <row r="342" spans="1:6" ht="47.25">
      <c r="A342" s="51" t="s">
        <v>724</v>
      </c>
      <c r="B342" s="52" t="s">
        <v>95</v>
      </c>
      <c r="C342" s="52" t="s">
        <v>164</v>
      </c>
      <c r="D342" s="52" t="s">
        <v>157</v>
      </c>
      <c r="E342" s="52"/>
      <c r="F342" s="38">
        <v>5710</v>
      </c>
    </row>
    <row r="343" spans="1:6" ht="31.5">
      <c r="A343" s="51" t="s">
        <v>143</v>
      </c>
      <c r="B343" s="52" t="s">
        <v>95</v>
      </c>
      <c r="C343" s="52" t="s">
        <v>164</v>
      </c>
      <c r="D343" s="52" t="s">
        <v>157</v>
      </c>
      <c r="E343" s="52" t="s">
        <v>245</v>
      </c>
      <c r="F343" s="38">
        <v>5710</v>
      </c>
    </row>
    <row r="344" spans="1:6" ht="15.75">
      <c r="A344" s="51"/>
      <c r="B344" s="52"/>
      <c r="C344" s="52"/>
      <c r="D344" s="52"/>
      <c r="E344" s="52"/>
      <c r="F344" s="38"/>
    </row>
    <row r="345" spans="1:6" ht="15.75">
      <c r="A345" s="51" t="s">
        <v>142</v>
      </c>
      <c r="B345" s="52" t="s">
        <v>95</v>
      </c>
      <c r="C345" s="52" t="s">
        <v>164</v>
      </c>
      <c r="D345" s="52" t="s">
        <v>46</v>
      </c>
      <c r="E345" s="52"/>
      <c r="F345" s="38">
        <v>23338.4</v>
      </c>
    </row>
    <row r="346" spans="1:6" ht="78.75">
      <c r="A346" s="51" t="s">
        <v>304</v>
      </c>
      <c r="B346" s="52" t="s">
        <v>95</v>
      </c>
      <c r="C346" s="52" t="s">
        <v>164</v>
      </c>
      <c r="D346" s="52" t="s">
        <v>264</v>
      </c>
      <c r="E346" s="52"/>
      <c r="F346" s="38">
        <v>2522.3</v>
      </c>
    </row>
    <row r="347" spans="1:6" ht="31.5">
      <c r="A347" s="51" t="s">
        <v>143</v>
      </c>
      <c r="B347" s="52" t="s">
        <v>95</v>
      </c>
      <c r="C347" s="52" t="s">
        <v>164</v>
      </c>
      <c r="D347" s="52" t="s">
        <v>264</v>
      </c>
      <c r="E347" s="52" t="s">
        <v>245</v>
      </c>
      <c r="F347" s="38">
        <v>2522.3</v>
      </c>
    </row>
    <row r="348" spans="1:6" ht="63">
      <c r="A348" s="51" t="s">
        <v>305</v>
      </c>
      <c r="B348" s="52" t="s">
        <v>95</v>
      </c>
      <c r="C348" s="52" t="s">
        <v>164</v>
      </c>
      <c r="D348" s="52" t="s">
        <v>265</v>
      </c>
      <c r="E348" s="52"/>
      <c r="F348" s="38">
        <v>2850</v>
      </c>
    </row>
    <row r="349" spans="1:6" ht="15.75">
      <c r="A349" s="51" t="s">
        <v>343</v>
      </c>
      <c r="B349" s="52" t="s">
        <v>95</v>
      </c>
      <c r="C349" s="52" t="s">
        <v>164</v>
      </c>
      <c r="D349" s="52" t="s">
        <v>265</v>
      </c>
      <c r="E349" s="52" t="s">
        <v>342</v>
      </c>
      <c r="F349" s="38">
        <v>2850</v>
      </c>
    </row>
    <row r="350" spans="1:6" ht="77.25" customHeight="1">
      <c r="A350" s="51" t="s">
        <v>300</v>
      </c>
      <c r="B350" s="52" t="s">
        <v>95</v>
      </c>
      <c r="C350" s="52" t="s">
        <v>164</v>
      </c>
      <c r="D350" s="52" t="s">
        <v>260</v>
      </c>
      <c r="E350" s="52"/>
      <c r="F350" s="38">
        <v>4487</v>
      </c>
    </row>
    <row r="351" spans="1:6" ht="31.5">
      <c r="A351" s="51" t="s">
        <v>143</v>
      </c>
      <c r="B351" s="52" t="s">
        <v>95</v>
      </c>
      <c r="C351" s="52" t="s">
        <v>164</v>
      </c>
      <c r="D351" s="52" t="s">
        <v>260</v>
      </c>
      <c r="E351" s="52" t="s">
        <v>245</v>
      </c>
      <c r="F351" s="38">
        <v>4487</v>
      </c>
    </row>
    <row r="352" spans="1:6" ht="47.25">
      <c r="A352" s="51" t="s">
        <v>303</v>
      </c>
      <c r="B352" s="52" t="s">
        <v>95</v>
      </c>
      <c r="C352" s="52" t="s">
        <v>164</v>
      </c>
      <c r="D352" s="52" t="s">
        <v>263</v>
      </c>
      <c r="E352" s="52"/>
      <c r="F352" s="38">
        <v>599.5</v>
      </c>
    </row>
    <row r="353" spans="1:6" ht="31.5">
      <c r="A353" s="51" t="s">
        <v>143</v>
      </c>
      <c r="B353" s="52" t="s">
        <v>95</v>
      </c>
      <c r="C353" s="52" t="s">
        <v>164</v>
      </c>
      <c r="D353" s="52" t="s">
        <v>263</v>
      </c>
      <c r="E353" s="52" t="s">
        <v>245</v>
      </c>
      <c r="F353" s="38">
        <v>599.5</v>
      </c>
    </row>
    <row r="354" spans="1:6" ht="46.5" customHeight="1">
      <c r="A354" s="51" t="s">
        <v>306</v>
      </c>
      <c r="B354" s="52" t="s">
        <v>95</v>
      </c>
      <c r="C354" s="52" t="s">
        <v>164</v>
      </c>
      <c r="D354" s="52" t="s">
        <v>261</v>
      </c>
      <c r="E354" s="52"/>
      <c r="F354" s="38">
        <v>6303</v>
      </c>
    </row>
    <row r="355" spans="1:6" ht="31.5">
      <c r="A355" s="51" t="s">
        <v>143</v>
      </c>
      <c r="B355" s="52" t="s">
        <v>95</v>
      </c>
      <c r="C355" s="52" t="s">
        <v>164</v>
      </c>
      <c r="D355" s="52" t="s">
        <v>261</v>
      </c>
      <c r="E355" s="52" t="s">
        <v>245</v>
      </c>
      <c r="F355" s="38">
        <v>6303</v>
      </c>
    </row>
    <row r="356" spans="1:6" ht="63">
      <c r="A356" s="51" t="s">
        <v>301</v>
      </c>
      <c r="B356" s="52" t="s">
        <v>95</v>
      </c>
      <c r="C356" s="52" t="s">
        <v>164</v>
      </c>
      <c r="D356" s="52" t="s">
        <v>270</v>
      </c>
      <c r="E356" s="52"/>
      <c r="F356" s="38">
        <v>5920</v>
      </c>
    </row>
    <row r="357" spans="1:6" ht="15.75">
      <c r="A357" s="51" t="s">
        <v>801</v>
      </c>
      <c r="B357" s="52" t="s">
        <v>95</v>
      </c>
      <c r="C357" s="52" t="s">
        <v>164</v>
      </c>
      <c r="D357" s="52" t="s">
        <v>270</v>
      </c>
      <c r="E357" s="52" t="s">
        <v>177</v>
      </c>
      <c r="F357" s="38">
        <v>5920</v>
      </c>
    </row>
    <row r="358" spans="1:6" ht="47.25">
      <c r="A358" s="51" t="s">
        <v>344</v>
      </c>
      <c r="B358" s="52" t="s">
        <v>95</v>
      </c>
      <c r="C358" s="52" t="s">
        <v>164</v>
      </c>
      <c r="D358" s="52" t="s">
        <v>345</v>
      </c>
      <c r="E358" s="52"/>
      <c r="F358" s="38">
        <v>464</v>
      </c>
    </row>
    <row r="359" spans="1:6" ht="31.5">
      <c r="A359" s="51" t="s">
        <v>143</v>
      </c>
      <c r="B359" s="52" t="s">
        <v>95</v>
      </c>
      <c r="C359" s="52" t="s">
        <v>164</v>
      </c>
      <c r="D359" s="52" t="s">
        <v>345</v>
      </c>
      <c r="E359" s="52" t="s">
        <v>245</v>
      </c>
      <c r="F359" s="38">
        <v>464</v>
      </c>
    </row>
    <row r="360" spans="1:6" ht="47.25">
      <c r="A360" s="51" t="s">
        <v>346</v>
      </c>
      <c r="B360" s="52" t="s">
        <v>95</v>
      </c>
      <c r="C360" s="52" t="s">
        <v>164</v>
      </c>
      <c r="D360" s="52" t="s">
        <v>347</v>
      </c>
      <c r="E360" s="52"/>
      <c r="F360" s="38">
        <v>192.6</v>
      </c>
    </row>
    <row r="361" spans="1:6" ht="31.5" customHeight="1">
      <c r="A361" s="51" t="s">
        <v>143</v>
      </c>
      <c r="B361" s="52" t="s">
        <v>95</v>
      </c>
      <c r="C361" s="52" t="s">
        <v>164</v>
      </c>
      <c r="D361" s="52" t="s">
        <v>347</v>
      </c>
      <c r="E361" s="52" t="s">
        <v>245</v>
      </c>
      <c r="F361" s="38">
        <v>192.6</v>
      </c>
    </row>
    <row r="362" spans="1:6" ht="15.75">
      <c r="A362" s="51"/>
      <c r="B362" s="52"/>
      <c r="C362" s="52"/>
      <c r="D362" s="52"/>
      <c r="E362" s="52"/>
      <c r="F362" s="38"/>
    </row>
    <row r="363" spans="1:6" s="21" customFormat="1" ht="31.5">
      <c r="A363" s="47" t="s">
        <v>204</v>
      </c>
      <c r="B363" s="48" t="s">
        <v>779</v>
      </c>
      <c r="C363" s="48"/>
      <c r="D363" s="48"/>
      <c r="E363" s="48"/>
      <c r="F363" s="17">
        <v>70174.1</v>
      </c>
    </row>
    <row r="364" spans="1:6" ht="15.75">
      <c r="A364" s="49" t="s">
        <v>780</v>
      </c>
      <c r="B364" s="50" t="s">
        <v>779</v>
      </c>
      <c r="C364" s="50" t="s">
        <v>171</v>
      </c>
      <c r="D364" s="50"/>
      <c r="E364" s="50"/>
      <c r="F364" s="38">
        <v>58887.7</v>
      </c>
    </row>
    <row r="365" spans="1:6" ht="15.75">
      <c r="A365" s="49" t="s">
        <v>332</v>
      </c>
      <c r="B365" s="50" t="s">
        <v>779</v>
      </c>
      <c r="C365" s="50" t="s">
        <v>171</v>
      </c>
      <c r="D365" s="50" t="s">
        <v>333</v>
      </c>
      <c r="E365" s="50"/>
      <c r="F365" s="38">
        <v>55</v>
      </c>
    </row>
    <row r="366" spans="1:6" ht="15.75">
      <c r="A366" s="49" t="s">
        <v>208</v>
      </c>
      <c r="B366" s="50" t="s">
        <v>779</v>
      </c>
      <c r="C366" s="50" t="s">
        <v>171</v>
      </c>
      <c r="D366" s="50" t="s">
        <v>333</v>
      </c>
      <c r="E366" s="50" t="s">
        <v>133</v>
      </c>
      <c r="F366" s="38">
        <v>55</v>
      </c>
    </row>
    <row r="367" spans="1:6" ht="15.75">
      <c r="A367" s="49"/>
      <c r="B367" s="50"/>
      <c r="C367" s="50"/>
      <c r="D367" s="50"/>
      <c r="E367" s="50"/>
      <c r="F367" s="38"/>
    </row>
    <row r="368" spans="1:6" ht="15.75">
      <c r="A368" s="49" t="s">
        <v>52</v>
      </c>
      <c r="B368" s="50" t="s">
        <v>779</v>
      </c>
      <c r="C368" s="50" t="s">
        <v>171</v>
      </c>
      <c r="D368" s="50" t="s">
        <v>53</v>
      </c>
      <c r="E368" s="50"/>
      <c r="F368" s="38">
        <v>4748.9</v>
      </c>
    </row>
    <row r="369" spans="1:6" ht="31.5">
      <c r="A369" s="49" t="s">
        <v>211</v>
      </c>
      <c r="B369" s="50" t="s">
        <v>779</v>
      </c>
      <c r="C369" s="50" t="s">
        <v>171</v>
      </c>
      <c r="D369" s="50" t="s">
        <v>54</v>
      </c>
      <c r="E369" s="50"/>
      <c r="F369" s="38">
        <v>4748.9</v>
      </c>
    </row>
    <row r="370" spans="1:6" ht="15.75">
      <c r="A370" s="49" t="s">
        <v>210</v>
      </c>
      <c r="B370" s="50" t="s">
        <v>779</v>
      </c>
      <c r="C370" s="50" t="s">
        <v>171</v>
      </c>
      <c r="D370" s="50" t="s">
        <v>54</v>
      </c>
      <c r="E370" s="50" t="s">
        <v>179</v>
      </c>
      <c r="F370" s="38">
        <v>4748.9</v>
      </c>
    </row>
    <row r="371" spans="1:6" ht="15.75">
      <c r="A371" s="49"/>
      <c r="B371" s="50"/>
      <c r="C371" s="50"/>
      <c r="D371" s="50"/>
      <c r="E371" s="50"/>
      <c r="F371" s="38"/>
    </row>
    <row r="372" spans="1:6" ht="15.75">
      <c r="A372" s="49" t="s">
        <v>55</v>
      </c>
      <c r="B372" s="50" t="s">
        <v>779</v>
      </c>
      <c r="C372" s="50" t="s">
        <v>171</v>
      </c>
      <c r="D372" s="50" t="s">
        <v>56</v>
      </c>
      <c r="E372" s="50"/>
      <c r="F372" s="38">
        <v>26731.4</v>
      </c>
    </row>
    <row r="373" spans="1:6" ht="31.5">
      <c r="A373" s="49" t="s">
        <v>211</v>
      </c>
      <c r="B373" s="50" t="s">
        <v>779</v>
      </c>
      <c r="C373" s="50" t="s">
        <v>171</v>
      </c>
      <c r="D373" s="50" t="s">
        <v>57</v>
      </c>
      <c r="E373" s="50"/>
      <c r="F373" s="38">
        <v>26731.4</v>
      </c>
    </row>
    <row r="374" spans="1:6" ht="15.75">
      <c r="A374" s="49" t="s">
        <v>210</v>
      </c>
      <c r="B374" s="50" t="s">
        <v>779</v>
      </c>
      <c r="C374" s="50" t="s">
        <v>171</v>
      </c>
      <c r="D374" s="50" t="s">
        <v>57</v>
      </c>
      <c r="E374" s="50" t="s">
        <v>179</v>
      </c>
      <c r="F374" s="38">
        <v>26731.4</v>
      </c>
    </row>
    <row r="375" spans="1:6" ht="15.75">
      <c r="A375" s="49"/>
      <c r="B375" s="50"/>
      <c r="C375" s="50"/>
      <c r="D375" s="50"/>
      <c r="E375" s="50"/>
      <c r="F375" s="38"/>
    </row>
    <row r="376" spans="1:6" ht="31.5">
      <c r="A376" s="49" t="s">
        <v>58</v>
      </c>
      <c r="B376" s="50" t="s">
        <v>779</v>
      </c>
      <c r="C376" s="50" t="s">
        <v>171</v>
      </c>
      <c r="D376" s="50" t="s">
        <v>59</v>
      </c>
      <c r="E376" s="50"/>
      <c r="F376" s="38">
        <v>16808.3</v>
      </c>
    </row>
    <row r="377" spans="1:6" ht="31.5">
      <c r="A377" s="49" t="s">
        <v>211</v>
      </c>
      <c r="B377" s="50" t="s">
        <v>779</v>
      </c>
      <c r="C377" s="50" t="s">
        <v>171</v>
      </c>
      <c r="D377" s="50" t="s">
        <v>62</v>
      </c>
      <c r="E377" s="50"/>
      <c r="F377" s="38">
        <v>16808.3</v>
      </c>
    </row>
    <row r="378" spans="1:6" ht="15.75">
      <c r="A378" s="49" t="s">
        <v>210</v>
      </c>
      <c r="B378" s="50" t="s">
        <v>779</v>
      </c>
      <c r="C378" s="50" t="s">
        <v>171</v>
      </c>
      <c r="D378" s="50" t="s">
        <v>62</v>
      </c>
      <c r="E378" s="50" t="s">
        <v>179</v>
      </c>
      <c r="F378" s="38">
        <v>16808.3</v>
      </c>
    </row>
    <row r="379" spans="1:6" ht="15.75">
      <c r="A379" s="49"/>
      <c r="B379" s="50"/>
      <c r="C379" s="50"/>
      <c r="D379" s="50"/>
      <c r="E379" s="50"/>
      <c r="F379" s="38"/>
    </row>
    <row r="380" spans="1:6" ht="31.5">
      <c r="A380" s="49" t="s">
        <v>130</v>
      </c>
      <c r="B380" s="50" t="s">
        <v>779</v>
      </c>
      <c r="C380" s="50" t="s">
        <v>171</v>
      </c>
      <c r="D380" s="50" t="s">
        <v>131</v>
      </c>
      <c r="E380" s="50"/>
      <c r="F380" s="38">
        <v>10021.1</v>
      </c>
    </row>
    <row r="381" spans="1:6" ht="31.5">
      <c r="A381" s="49" t="s">
        <v>463</v>
      </c>
      <c r="B381" s="50" t="s">
        <v>779</v>
      </c>
      <c r="C381" s="50" t="s">
        <v>171</v>
      </c>
      <c r="D381" s="50" t="s">
        <v>464</v>
      </c>
      <c r="E381" s="50"/>
      <c r="F381" s="38">
        <v>32.9</v>
      </c>
    </row>
    <row r="382" spans="1:6" ht="15.75" customHeight="1">
      <c r="A382" s="49" t="s">
        <v>210</v>
      </c>
      <c r="B382" s="50" t="s">
        <v>779</v>
      </c>
      <c r="C382" s="50" t="s">
        <v>171</v>
      </c>
      <c r="D382" s="50" t="s">
        <v>464</v>
      </c>
      <c r="E382" s="50" t="s">
        <v>179</v>
      </c>
      <c r="F382" s="38">
        <v>32.9</v>
      </c>
    </row>
    <row r="383" spans="1:6" ht="31.5">
      <c r="A383" s="49" t="s">
        <v>61</v>
      </c>
      <c r="B383" s="50" t="s">
        <v>779</v>
      </c>
      <c r="C383" s="50" t="s">
        <v>171</v>
      </c>
      <c r="D383" s="50" t="s">
        <v>132</v>
      </c>
      <c r="E383" s="50"/>
      <c r="F383" s="38">
        <v>9988.2</v>
      </c>
    </row>
    <row r="384" spans="1:6" ht="15.75">
      <c r="A384" s="49" t="s">
        <v>60</v>
      </c>
      <c r="B384" s="50" t="s">
        <v>779</v>
      </c>
      <c r="C384" s="50" t="s">
        <v>171</v>
      </c>
      <c r="D384" s="50" t="s">
        <v>132</v>
      </c>
      <c r="E384" s="50" t="s">
        <v>122</v>
      </c>
      <c r="F384" s="38">
        <v>1540</v>
      </c>
    </row>
    <row r="385" spans="1:6" ht="15.75">
      <c r="A385" s="49" t="s">
        <v>208</v>
      </c>
      <c r="B385" s="50" t="s">
        <v>779</v>
      </c>
      <c r="C385" s="50" t="s">
        <v>171</v>
      </c>
      <c r="D385" s="50" t="s">
        <v>132</v>
      </c>
      <c r="E385" s="50" t="s">
        <v>133</v>
      </c>
      <c r="F385" s="38">
        <v>8448.2</v>
      </c>
    </row>
    <row r="386" spans="1:6" ht="15.75">
      <c r="A386" s="49"/>
      <c r="B386" s="50"/>
      <c r="C386" s="50"/>
      <c r="D386" s="50"/>
      <c r="E386" s="50"/>
      <c r="F386" s="38"/>
    </row>
    <row r="387" spans="1:6" ht="15.75">
      <c r="A387" s="49" t="s">
        <v>768</v>
      </c>
      <c r="B387" s="50" t="s">
        <v>779</v>
      </c>
      <c r="C387" s="50" t="s">
        <v>171</v>
      </c>
      <c r="D387" s="50" t="s">
        <v>769</v>
      </c>
      <c r="E387" s="50"/>
      <c r="F387" s="38">
        <v>520</v>
      </c>
    </row>
    <row r="388" spans="1:6" ht="47.25">
      <c r="A388" s="49" t="s">
        <v>787</v>
      </c>
      <c r="B388" s="50" t="s">
        <v>779</v>
      </c>
      <c r="C388" s="50" t="s">
        <v>171</v>
      </c>
      <c r="D388" s="50" t="s">
        <v>180</v>
      </c>
      <c r="E388" s="50"/>
      <c r="F388" s="38">
        <v>520</v>
      </c>
    </row>
    <row r="389" spans="1:6" ht="47.25">
      <c r="A389" s="49" t="s">
        <v>337</v>
      </c>
      <c r="B389" s="50" t="s">
        <v>779</v>
      </c>
      <c r="C389" s="50" t="s">
        <v>171</v>
      </c>
      <c r="D389" s="50" t="s">
        <v>289</v>
      </c>
      <c r="E389" s="50" t="s">
        <v>339</v>
      </c>
      <c r="F389" s="38">
        <v>190</v>
      </c>
    </row>
    <row r="390" spans="1:6" ht="63">
      <c r="A390" s="49" t="s">
        <v>338</v>
      </c>
      <c r="B390" s="50" t="s">
        <v>779</v>
      </c>
      <c r="C390" s="50" t="s">
        <v>171</v>
      </c>
      <c r="D390" s="50" t="s">
        <v>290</v>
      </c>
      <c r="E390" s="50" t="s">
        <v>339</v>
      </c>
      <c r="F390" s="38">
        <v>330</v>
      </c>
    </row>
    <row r="391" spans="1:6" ht="15.75">
      <c r="A391" s="49"/>
      <c r="B391" s="50"/>
      <c r="C391" s="50"/>
      <c r="D391" s="50"/>
      <c r="E391" s="50"/>
      <c r="F391" s="38"/>
    </row>
    <row r="392" spans="1:6" ht="63">
      <c r="A392" s="49" t="s">
        <v>41</v>
      </c>
      <c r="B392" s="50" t="s">
        <v>779</v>
      </c>
      <c r="C392" s="50" t="s">
        <v>171</v>
      </c>
      <c r="D392" s="50" t="s">
        <v>152</v>
      </c>
      <c r="E392" s="50"/>
      <c r="F392" s="38">
        <v>3</v>
      </c>
    </row>
    <row r="393" spans="1:6" ht="76.5" customHeight="1">
      <c r="A393" s="49" t="s">
        <v>467</v>
      </c>
      <c r="B393" s="50" t="s">
        <v>779</v>
      </c>
      <c r="C393" s="50" t="s">
        <v>171</v>
      </c>
      <c r="D393" s="50" t="s">
        <v>158</v>
      </c>
      <c r="E393" s="50"/>
      <c r="F393" s="38">
        <v>3</v>
      </c>
    </row>
    <row r="394" spans="1:6" ht="15.75">
      <c r="A394" s="49" t="s">
        <v>210</v>
      </c>
      <c r="B394" s="50" t="s">
        <v>779</v>
      </c>
      <c r="C394" s="50" t="s">
        <v>171</v>
      </c>
      <c r="D394" s="50" t="s">
        <v>158</v>
      </c>
      <c r="E394" s="50" t="s">
        <v>179</v>
      </c>
      <c r="F394" s="38">
        <v>3</v>
      </c>
    </row>
    <row r="395" spans="1:6" ht="15.75">
      <c r="A395" s="49"/>
      <c r="B395" s="50"/>
      <c r="C395" s="50"/>
      <c r="D395" s="50"/>
      <c r="E395" s="50"/>
      <c r="F395" s="38"/>
    </row>
    <row r="396" spans="1:6" ht="31.5">
      <c r="A396" s="49" t="s">
        <v>184</v>
      </c>
      <c r="B396" s="50" t="s">
        <v>779</v>
      </c>
      <c r="C396" s="50" t="s">
        <v>96</v>
      </c>
      <c r="D396" s="50"/>
      <c r="E396" s="50"/>
      <c r="F396" s="38">
        <v>11286.4</v>
      </c>
    </row>
    <row r="397" spans="1:6" ht="63">
      <c r="A397" s="49" t="s">
        <v>795</v>
      </c>
      <c r="B397" s="50" t="s">
        <v>779</v>
      </c>
      <c r="C397" s="50" t="s">
        <v>96</v>
      </c>
      <c r="D397" s="50" t="s">
        <v>796</v>
      </c>
      <c r="E397" s="50"/>
      <c r="F397" s="38">
        <v>9160.5</v>
      </c>
    </row>
    <row r="398" spans="1:6" ht="15.75">
      <c r="A398" s="49" t="s">
        <v>797</v>
      </c>
      <c r="B398" s="50" t="s">
        <v>779</v>
      </c>
      <c r="C398" s="50" t="s">
        <v>96</v>
      </c>
      <c r="D398" s="50" t="s">
        <v>798</v>
      </c>
      <c r="E398" s="50"/>
      <c r="F398" s="38">
        <v>9160.5</v>
      </c>
    </row>
    <row r="399" spans="1:6" ht="31.5">
      <c r="A399" s="49" t="s">
        <v>143</v>
      </c>
      <c r="B399" s="50" t="s">
        <v>779</v>
      </c>
      <c r="C399" s="50" t="s">
        <v>96</v>
      </c>
      <c r="D399" s="50" t="s">
        <v>798</v>
      </c>
      <c r="E399" s="50" t="s">
        <v>245</v>
      </c>
      <c r="F399" s="38">
        <v>9160.5</v>
      </c>
    </row>
    <row r="400" spans="1:6" ht="15.75" hidden="1">
      <c r="A400" s="49" t="s">
        <v>743</v>
      </c>
      <c r="B400" s="50" t="s">
        <v>779</v>
      </c>
      <c r="C400" s="50" t="s">
        <v>96</v>
      </c>
      <c r="D400" s="50" t="s">
        <v>744</v>
      </c>
      <c r="E400" s="50"/>
      <c r="F400" s="38">
        <v>0</v>
      </c>
    </row>
    <row r="401" spans="1:6" ht="31.5" hidden="1">
      <c r="A401" s="49" t="s">
        <v>143</v>
      </c>
      <c r="B401" s="50" t="s">
        <v>779</v>
      </c>
      <c r="C401" s="50" t="s">
        <v>96</v>
      </c>
      <c r="D401" s="50" t="s">
        <v>744</v>
      </c>
      <c r="E401" s="50" t="s">
        <v>245</v>
      </c>
      <c r="F401" s="38">
        <v>0</v>
      </c>
    </row>
    <row r="402" spans="1:6" ht="15.75">
      <c r="A402" s="49"/>
      <c r="B402" s="50"/>
      <c r="C402" s="50"/>
      <c r="D402" s="50"/>
      <c r="E402" s="50"/>
      <c r="F402" s="38"/>
    </row>
    <row r="403" spans="1:6" ht="15.75">
      <c r="A403" s="49" t="s">
        <v>142</v>
      </c>
      <c r="B403" s="50" t="s">
        <v>779</v>
      </c>
      <c r="C403" s="50" t="s">
        <v>96</v>
      </c>
      <c r="D403" s="50" t="s">
        <v>46</v>
      </c>
      <c r="E403" s="50"/>
      <c r="F403" s="38">
        <v>2125.9</v>
      </c>
    </row>
    <row r="404" spans="1:6" ht="77.25" customHeight="1">
      <c r="A404" s="49" t="s">
        <v>300</v>
      </c>
      <c r="B404" s="50" t="s">
        <v>779</v>
      </c>
      <c r="C404" s="50" t="s">
        <v>96</v>
      </c>
      <c r="D404" s="50" t="s">
        <v>260</v>
      </c>
      <c r="E404" s="50"/>
      <c r="F404" s="38">
        <v>681.4</v>
      </c>
    </row>
    <row r="405" spans="1:6" ht="31.5">
      <c r="A405" s="49" t="s">
        <v>143</v>
      </c>
      <c r="B405" s="50" t="s">
        <v>779</v>
      </c>
      <c r="C405" s="50" t="s">
        <v>96</v>
      </c>
      <c r="D405" s="50" t="s">
        <v>260</v>
      </c>
      <c r="E405" s="50" t="s">
        <v>245</v>
      </c>
      <c r="F405" s="38">
        <v>681.4</v>
      </c>
    </row>
    <row r="406" spans="1:6" ht="47.25">
      <c r="A406" s="49" t="s">
        <v>303</v>
      </c>
      <c r="B406" s="50" t="s">
        <v>779</v>
      </c>
      <c r="C406" s="50" t="s">
        <v>96</v>
      </c>
      <c r="D406" s="50" t="s">
        <v>263</v>
      </c>
      <c r="E406" s="50"/>
      <c r="F406" s="38">
        <v>582.1</v>
      </c>
    </row>
    <row r="407" spans="1:6" ht="31.5">
      <c r="A407" s="49" t="s">
        <v>143</v>
      </c>
      <c r="B407" s="50" t="s">
        <v>779</v>
      </c>
      <c r="C407" s="50" t="s">
        <v>96</v>
      </c>
      <c r="D407" s="50" t="s">
        <v>263</v>
      </c>
      <c r="E407" s="50" t="s">
        <v>245</v>
      </c>
      <c r="F407" s="38">
        <v>582.1</v>
      </c>
    </row>
    <row r="408" spans="1:6" ht="63">
      <c r="A408" s="49" t="s">
        <v>301</v>
      </c>
      <c r="B408" s="50" t="s">
        <v>779</v>
      </c>
      <c r="C408" s="50" t="s">
        <v>96</v>
      </c>
      <c r="D408" s="50" t="s">
        <v>270</v>
      </c>
      <c r="E408" s="50"/>
      <c r="F408" s="38">
        <v>555</v>
      </c>
    </row>
    <row r="409" spans="1:6" ht="15.75">
      <c r="A409" s="49" t="s">
        <v>801</v>
      </c>
      <c r="B409" s="50" t="s">
        <v>779</v>
      </c>
      <c r="C409" s="50" t="s">
        <v>96</v>
      </c>
      <c r="D409" s="50" t="s">
        <v>270</v>
      </c>
      <c r="E409" s="50" t="s">
        <v>177</v>
      </c>
      <c r="F409" s="38">
        <v>555</v>
      </c>
    </row>
    <row r="410" spans="1:6" ht="47.25">
      <c r="A410" s="49" t="s">
        <v>346</v>
      </c>
      <c r="B410" s="50" t="s">
        <v>779</v>
      </c>
      <c r="C410" s="50" t="s">
        <v>96</v>
      </c>
      <c r="D410" s="50" t="s">
        <v>347</v>
      </c>
      <c r="E410" s="50"/>
      <c r="F410" s="38">
        <v>307.4</v>
      </c>
    </row>
    <row r="411" spans="1:6" ht="31.5">
      <c r="A411" s="49" t="s">
        <v>143</v>
      </c>
      <c r="B411" s="50" t="s">
        <v>779</v>
      </c>
      <c r="C411" s="50" t="s">
        <v>96</v>
      </c>
      <c r="D411" s="50" t="s">
        <v>347</v>
      </c>
      <c r="E411" s="50" t="s">
        <v>245</v>
      </c>
      <c r="F411" s="38">
        <v>307.4</v>
      </c>
    </row>
    <row r="412" spans="1:6" ht="15.75">
      <c r="A412" s="49"/>
      <c r="B412" s="50"/>
      <c r="C412" s="50"/>
      <c r="D412" s="50"/>
      <c r="E412" s="50"/>
      <c r="F412" s="38"/>
    </row>
    <row r="413" spans="1:6" s="21" customFormat="1" ht="31.5">
      <c r="A413" s="47" t="s">
        <v>205</v>
      </c>
      <c r="B413" s="48" t="s">
        <v>164</v>
      </c>
      <c r="C413" s="48"/>
      <c r="D413" s="48"/>
      <c r="E413" s="48"/>
      <c r="F413" s="17">
        <v>516065.7</v>
      </c>
    </row>
    <row r="414" spans="1:6" ht="15.75">
      <c r="A414" s="51" t="s">
        <v>186</v>
      </c>
      <c r="B414" s="52" t="s">
        <v>164</v>
      </c>
      <c r="C414" s="52" t="s">
        <v>171</v>
      </c>
      <c r="D414" s="52"/>
      <c r="E414" s="52"/>
      <c r="F414" s="38">
        <v>321216.2</v>
      </c>
    </row>
    <row r="415" spans="1:6" ht="15.75">
      <c r="A415" s="51" t="s">
        <v>215</v>
      </c>
      <c r="B415" s="52" t="s">
        <v>164</v>
      </c>
      <c r="C415" s="52" t="s">
        <v>171</v>
      </c>
      <c r="D415" s="52" t="s">
        <v>216</v>
      </c>
      <c r="E415" s="52"/>
      <c r="F415" s="38">
        <v>4420</v>
      </c>
    </row>
    <row r="416" spans="1:6" ht="15.75">
      <c r="A416" s="51" t="s">
        <v>363</v>
      </c>
      <c r="B416" s="52" t="s">
        <v>164</v>
      </c>
      <c r="C416" s="52" t="s">
        <v>171</v>
      </c>
      <c r="D416" s="52" t="s">
        <v>460</v>
      </c>
      <c r="E416" s="52"/>
      <c r="F416" s="38">
        <v>4420</v>
      </c>
    </row>
    <row r="417" spans="1:6" ht="15.75">
      <c r="A417" s="51" t="s">
        <v>208</v>
      </c>
      <c r="B417" s="52" t="s">
        <v>164</v>
      </c>
      <c r="C417" s="52" t="s">
        <v>171</v>
      </c>
      <c r="D417" s="52" t="s">
        <v>460</v>
      </c>
      <c r="E417" s="52" t="s">
        <v>133</v>
      </c>
      <c r="F417" s="38">
        <v>4420</v>
      </c>
    </row>
    <row r="418" spans="1:6" ht="15.75">
      <c r="A418" s="51"/>
      <c r="B418" s="52"/>
      <c r="C418" s="52"/>
      <c r="D418" s="52"/>
      <c r="E418" s="52"/>
      <c r="F418" s="38"/>
    </row>
    <row r="419" spans="1:6" ht="15.75" customHeight="1">
      <c r="A419" s="51" t="s">
        <v>187</v>
      </c>
      <c r="B419" s="52" t="s">
        <v>164</v>
      </c>
      <c r="C419" s="52" t="s">
        <v>171</v>
      </c>
      <c r="D419" s="52" t="s">
        <v>188</v>
      </c>
      <c r="E419" s="52"/>
      <c r="F419" s="38">
        <v>307391.1</v>
      </c>
    </row>
    <row r="420" spans="1:6" ht="15.75">
      <c r="A420" s="51" t="s">
        <v>135</v>
      </c>
      <c r="B420" s="52" t="s">
        <v>164</v>
      </c>
      <c r="C420" s="52" t="s">
        <v>171</v>
      </c>
      <c r="D420" s="52" t="s">
        <v>136</v>
      </c>
      <c r="E420" s="52"/>
      <c r="F420" s="38">
        <v>800</v>
      </c>
    </row>
    <row r="421" spans="1:6" ht="15.75">
      <c r="A421" s="51" t="s">
        <v>210</v>
      </c>
      <c r="B421" s="52" t="s">
        <v>164</v>
      </c>
      <c r="C421" s="52" t="s">
        <v>171</v>
      </c>
      <c r="D421" s="52" t="s">
        <v>136</v>
      </c>
      <c r="E421" s="52" t="s">
        <v>179</v>
      </c>
      <c r="F421" s="38">
        <v>800</v>
      </c>
    </row>
    <row r="422" spans="1:6" ht="31.5">
      <c r="A422" s="51" t="s">
        <v>211</v>
      </c>
      <c r="B422" s="52" t="s">
        <v>164</v>
      </c>
      <c r="C422" s="52" t="s">
        <v>171</v>
      </c>
      <c r="D422" s="52" t="s">
        <v>189</v>
      </c>
      <c r="E422" s="52"/>
      <c r="F422" s="38">
        <v>305839.4</v>
      </c>
    </row>
    <row r="423" spans="1:6" ht="15.75">
      <c r="A423" s="51" t="s">
        <v>210</v>
      </c>
      <c r="B423" s="52" t="s">
        <v>164</v>
      </c>
      <c r="C423" s="52" t="s">
        <v>171</v>
      </c>
      <c r="D423" s="52" t="s">
        <v>189</v>
      </c>
      <c r="E423" s="52" t="s">
        <v>179</v>
      </c>
      <c r="F423" s="38">
        <v>305839.4</v>
      </c>
    </row>
    <row r="424" spans="1:6" ht="31.5">
      <c r="A424" s="51" t="s">
        <v>735</v>
      </c>
      <c r="B424" s="52" t="s">
        <v>164</v>
      </c>
      <c r="C424" s="52" t="s">
        <v>171</v>
      </c>
      <c r="D424" s="52" t="s">
        <v>739</v>
      </c>
      <c r="E424" s="52"/>
      <c r="F424" s="38">
        <v>751.7</v>
      </c>
    </row>
    <row r="425" spans="1:6" ht="15.75">
      <c r="A425" s="51" t="s">
        <v>210</v>
      </c>
      <c r="B425" s="52" t="s">
        <v>164</v>
      </c>
      <c r="C425" s="52" t="s">
        <v>171</v>
      </c>
      <c r="D425" s="52" t="s">
        <v>739</v>
      </c>
      <c r="E425" s="52" t="s">
        <v>179</v>
      </c>
      <c r="F425" s="38">
        <v>751.7</v>
      </c>
    </row>
    <row r="426" spans="1:6" ht="15.75">
      <c r="A426" s="51"/>
      <c r="B426" s="52"/>
      <c r="C426" s="52"/>
      <c r="D426" s="52"/>
      <c r="E426" s="52"/>
      <c r="F426" s="38"/>
    </row>
    <row r="427" spans="1:6" ht="15.75">
      <c r="A427" s="51" t="s">
        <v>362</v>
      </c>
      <c r="B427" s="52" t="s">
        <v>164</v>
      </c>
      <c r="C427" s="52" t="s">
        <v>171</v>
      </c>
      <c r="D427" s="52" t="s">
        <v>364</v>
      </c>
      <c r="E427" s="52"/>
      <c r="F427" s="38">
        <v>345.6</v>
      </c>
    </row>
    <row r="428" spans="1:6" ht="48" customHeight="1">
      <c r="A428" s="51" t="s">
        <v>461</v>
      </c>
      <c r="B428" s="52" t="s">
        <v>164</v>
      </c>
      <c r="C428" s="52" t="s">
        <v>171</v>
      </c>
      <c r="D428" s="52" t="s">
        <v>462</v>
      </c>
      <c r="E428" s="52"/>
      <c r="F428" s="38">
        <v>345.6</v>
      </c>
    </row>
    <row r="429" spans="1:6" ht="15.75">
      <c r="A429" s="51" t="s">
        <v>210</v>
      </c>
      <c r="B429" s="52" t="s">
        <v>164</v>
      </c>
      <c r="C429" s="52" t="s">
        <v>171</v>
      </c>
      <c r="D429" s="52" t="s">
        <v>462</v>
      </c>
      <c r="E429" s="52" t="s">
        <v>179</v>
      </c>
      <c r="F429" s="38">
        <v>345.6</v>
      </c>
    </row>
    <row r="430" spans="1:6" ht="15.75">
      <c r="A430" s="51"/>
      <c r="B430" s="52"/>
      <c r="C430" s="52"/>
      <c r="D430" s="52"/>
      <c r="E430" s="52"/>
      <c r="F430" s="38"/>
    </row>
    <row r="431" spans="1:6" ht="63">
      <c r="A431" s="51" t="s">
        <v>41</v>
      </c>
      <c r="B431" s="52" t="s">
        <v>164</v>
      </c>
      <c r="C431" s="52" t="s">
        <v>171</v>
      </c>
      <c r="D431" s="52" t="s">
        <v>152</v>
      </c>
      <c r="E431" s="52"/>
      <c r="F431" s="38">
        <v>10.3</v>
      </c>
    </row>
    <row r="432" spans="1:6" ht="93.75" customHeight="1">
      <c r="A432" s="51" t="s">
        <v>467</v>
      </c>
      <c r="B432" s="52" t="s">
        <v>164</v>
      </c>
      <c r="C432" s="52" t="s">
        <v>171</v>
      </c>
      <c r="D432" s="52" t="s">
        <v>158</v>
      </c>
      <c r="E432" s="52"/>
      <c r="F432" s="38">
        <v>10.3</v>
      </c>
    </row>
    <row r="433" spans="1:6" ht="15.75">
      <c r="A433" s="51" t="s">
        <v>210</v>
      </c>
      <c r="B433" s="52" t="s">
        <v>164</v>
      </c>
      <c r="C433" s="52" t="s">
        <v>171</v>
      </c>
      <c r="D433" s="52" t="s">
        <v>158</v>
      </c>
      <c r="E433" s="52" t="s">
        <v>179</v>
      </c>
      <c r="F433" s="38">
        <v>10.3</v>
      </c>
    </row>
    <row r="434" spans="1:6" ht="15.75">
      <c r="A434" s="51"/>
      <c r="B434" s="52"/>
      <c r="C434" s="52"/>
      <c r="D434" s="52"/>
      <c r="E434" s="52"/>
      <c r="F434" s="38"/>
    </row>
    <row r="435" spans="1:6" ht="61.5" customHeight="1">
      <c r="A435" s="51" t="s">
        <v>121</v>
      </c>
      <c r="B435" s="52" t="s">
        <v>164</v>
      </c>
      <c r="C435" s="52" t="s">
        <v>171</v>
      </c>
      <c r="D435" s="52" t="s">
        <v>153</v>
      </c>
      <c r="E435" s="52"/>
      <c r="F435" s="38">
        <v>9049.2</v>
      </c>
    </row>
    <row r="436" spans="1:6" ht="47.25">
      <c r="A436" s="51" t="s">
        <v>723</v>
      </c>
      <c r="B436" s="52" t="s">
        <v>164</v>
      </c>
      <c r="C436" s="52" t="s">
        <v>171</v>
      </c>
      <c r="D436" s="52" t="s">
        <v>154</v>
      </c>
      <c r="E436" s="52"/>
      <c r="F436" s="38">
        <v>9049.2</v>
      </c>
    </row>
    <row r="437" spans="1:6" ht="15.75">
      <c r="A437" s="51" t="s">
        <v>210</v>
      </c>
      <c r="B437" s="52" t="s">
        <v>164</v>
      </c>
      <c r="C437" s="52" t="s">
        <v>171</v>
      </c>
      <c r="D437" s="52" t="s">
        <v>154</v>
      </c>
      <c r="E437" s="52" t="s">
        <v>179</v>
      </c>
      <c r="F437" s="38">
        <v>9049.2</v>
      </c>
    </row>
    <row r="438" spans="1:6" ht="15.75">
      <c r="A438" s="51"/>
      <c r="B438" s="52"/>
      <c r="C438" s="52"/>
      <c r="D438" s="52"/>
      <c r="E438" s="52"/>
      <c r="F438" s="38"/>
    </row>
    <row r="439" spans="1:6" ht="15.75">
      <c r="A439" s="51" t="s">
        <v>193</v>
      </c>
      <c r="B439" s="52" t="s">
        <v>164</v>
      </c>
      <c r="C439" s="52" t="s">
        <v>167</v>
      </c>
      <c r="D439" s="52"/>
      <c r="E439" s="52"/>
      <c r="F439" s="38">
        <v>14822.8</v>
      </c>
    </row>
    <row r="440" spans="1:6" ht="15.75" customHeight="1">
      <c r="A440" s="51" t="s">
        <v>190</v>
      </c>
      <c r="B440" s="52" t="s">
        <v>164</v>
      </c>
      <c r="C440" s="52" t="s">
        <v>167</v>
      </c>
      <c r="D440" s="52" t="s">
        <v>191</v>
      </c>
      <c r="E440" s="52"/>
      <c r="F440" s="38">
        <v>14822.8</v>
      </c>
    </row>
    <row r="441" spans="1:6" ht="31.5">
      <c r="A441" s="51" t="s">
        <v>211</v>
      </c>
      <c r="B441" s="52" t="s">
        <v>164</v>
      </c>
      <c r="C441" s="52" t="s">
        <v>167</v>
      </c>
      <c r="D441" s="52" t="s">
        <v>192</v>
      </c>
      <c r="E441" s="52"/>
      <c r="F441" s="38">
        <v>14822.8</v>
      </c>
    </row>
    <row r="442" spans="1:6" ht="15.75">
      <c r="A442" s="51" t="s">
        <v>210</v>
      </c>
      <c r="B442" s="52" t="s">
        <v>164</v>
      </c>
      <c r="C442" s="52" t="s">
        <v>167</v>
      </c>
      <c r="D442" s="52" t="s">
        <v>192</v>
      </c>
      <c r="E442" s="52" t="s">
        <v>179</v>
      </c>
      <c r="F442" s="38">
        <v>14822.8</v>
      </c>
    </row>
    <row r="443" spans="1:6" ht="15.75">
      <c r="A443" s="51"/>
      <c r="B443" s="52"/>
      <c r="C443" s="52"/>
      <c r="D443" s="52"/>
      <c r="E443" s="52"/>
      <c r="F443" s="38"/>
    </row>
    <row r="444" spans="1:6" ht="15.75">
      <c r="A444" s="51" t="s">
        <v>138</v>
      </c>
      <c r="B444" s="52" t="s">
        <v>164</v>
      </c>
      <c r="C444" s="52" t="s">
        <v>166</v>
      </c>
      <c r="D444" s="52"/>
      <c r="E444" s="52"/>
      <c r="F444" s="38">
        <v>121583.6</v>
      </c>
    </row>
    <row r="445" spans="1:6" ht="15.75">
      <c r="A445" s="51" t="s">
        <v>139</v>
      </c>
      <c r="B445" s="52" t="s">
        <v>164</v>
      </c>
      <c r="C445" s="52" t="s">
        <v>166</v>
      </c>
      <c r="D445" s="52" t="s">
        <v>140</v>
      </c>
      <c r="E445" s="52"/>
      <c r="F445" s="38">
        <v>107711.2</v>
      </c>
    </row>
    <row r="446" spans="1:6" ht="31.5">
      <c r="A446" s="51" t="s">
        <v>211</v>
      </c>
      <c r="B446" s="52" t="s">
        <v>164</v>
      </c>
      <c r="C446" s="52" t="s">
        <v>166</v>
      </c>
      <c r="D446" s="52" t="s">
        <v>141</v>
      </c>
      <c r="E446" s="52"/>
      <c r="F446" s="38">
        <v>106746</v>
      </c>
    </row>
    <row r="447" spans="1:6" ht="15.75">
      <c r="A447" s="51" t="s">
        <v>74</v>
      </c>
      <c r="B447" s="52" t="s">
        <v>164</v>
      </c>
      <c r="C447" s="52" t="s">
        <v>166</v>
      </c>
      <c r="D447" s="52" t="s">
        <v>141</v>
      </c>
      <c r="E447" s="52" t="s">
        <v>179</v>
      </c>
      <c r="F447" s="38">
        <v>106746</v>
      </c>
    </row>
    <row r="448" spans="1:6" ht="31.5">
      <c r="A448" s="51" t="s">
        <v>735</v>
      </c>
      <c r="B448" s="52" t="s">
        <v>164</v>
      </c>
      <c r="C448" s="52" t="s">
        <v>166</v>
      </c>
      <c r="D448" s="52" t="s">
        <v>740</v>
      </c>
      <c r="E448" s="52"/>
      <c r="F448" s="38">
        <v>965.2</v>
      </c>
    </row>
    <row r="449" spans="1:6" ht="15.75">
      <c r="A449" s="51" t="s">
        <v>74</v>
      </c>
      <c r="B449" s="52" t="s">
        <v>164</v>
      </c>
      <c r="C449" s="52" t="s">
        <v>166</v>
      </c>
      <c r="D449" s="52" t="s">
        <v>740</v>
      </c>
      <c r="E449" s="52" t="s">
        <v>179</v>
      </c>
      <c r="F449" s="38">
        <v>965.2</v>
      </c>
    </row>
    <row r="450" spans="1:6" ht="15.75">
      <c r="A450" s="51"/>
      <c r="B450" s="52"/>
      <c r="C450" s="52"/>
      <c r="D450" s="52"/>
      <c r="E450" s="52"/>
      <c r="F450" s="38"/>
    </row>
    <row r="451" spans="1:6" ht="15.75">
      <c r="A451" s="51" t="s">
        <v>362</v>
      </c>
      <c r="B451" s="52" t="s">
        <v>164</v>
      </c>
      <c r="C451" s="52" t="s">
        <v>166</v>
      </c>
      <c r="D451" s="52" t="s">
        <v>364</v>
      </c>
      <c r="E451" s="52"/>
      <c r="F451" s="38">
        <v>13872.4</v>
      </c>
    </row>
    <row r="452" spans="1:6" ht="47.25" customHeight="1">
      <c r="A452" s="51" t="s">
        <v>461</v>
      </c>
      <c r="B452" s="52" t="s">
        <v>164</v>
      </c>
      <c r="C452" s="52" t="s">
        <v>166</v>
      </c>
      <c r="D452" s="52" t="s">
        <v>462</v>
      </c>
      <c r="E452" s="52"/>
      <c r="F452" s="38">
        <v>13872.4</v>
      </c>
    </row>
    <row r="453" spans="1:6" ht="15.75">
      <c r="A453" s="51" t="s">
        <v>74</v>
      </c>
      <c r="B453" s="52" t="s">
        <v>164</v>
      </c>
      <c r="C453" s="52" t="s">
        <v>166</v>
      </c>
      <c r="D453" s="52" t="s">
        <v>462</v>
      </c>
      <c r="E453" s="52" t="s">
        <v>179</v>
      </c>
      <c r="F453" s="38">
        <v>13872.4</v>
      </c>
    </row>
    <row r="454" spans="1:6" ht="15.75">
      <c r="A454" s="51"/>
      <c r="B454" s="52"/>
      <c r="C454" s="52"/>
      <c r="D454" s="52"/>
      <c r="E454" s="52"/>
      <c r="F454" s="38"/>
    </row>
    <row r="455" spans="1:6" ht="15.75">
      <c r="A455" s="51" t="s">
        <v>98</v>
      </c>
      <c r="B455" s="52" t="s">
        <v>164</v>
      </c>
      <c r="C455" s="52" t="s">
        <v>779</v>
      </c>
      <c r="D455" s="52"/>
      <c r="E455" s="52"/>
      <c r="F455" s="38">
        <v>8420.9</v>
      </c>
    </row>
    <row r="456" spans="1:6" ht="15.75">
      <c r="A456" s="51" t="s">
        <v>332</v>
      </c>
      <c r="B456" s="38" t="s">
        <v>164</v>
      </c>
      <c r="C456" s="38" t="s">
        <v>779</v>
      </c>
      <c r="D456" s="52" t="s">
        <v>333</v>
      </c>
      <c r="E456" s="38"/>
      <c r="F456" s="38">
        <v>187.8</v>
      </c>
    </row>
    <row r="457" spans="1:6" ht="15.75">
      <c r="A457" s="51" t="s">
        <v>208</v>
      </c>
      <c r="B457" s="38" t="s">
        <v>164</v>
      </c>
      <c r="C457" s="38" t="s">
        <v>779</v>
      </c>
      <c r="D457" s="38" t="s">
        <v>333</v>
      </c>
      <c r="E457" s="38" t="s">
        <v>133</v>
      </c>
      <c r="F457" s="38">
        <v>187.8</v>
      </c>
    </row>
    <row r="458" spans="1:6" ht="15.75">
      <c r="A458" s="51"/>
      <c r="B458" s="52"/>
      <c r="C458" s="52"/>
      <c r="D458" s="52"/>
      <c r="E458" s="52"/>
      <c r="F458" s="38"/>
    </row>
    <row r="459" spans="1:6" ht="15.75">
      <c r="A459" s="51" t="s">
        <v>142</v>
      </c>
      <c r="B459" s="52" t="s">
        <v>164</v>
      </c>
      <c r="C459" s="52" t="s">
        <v>779</v>
      </c>
      <c r="D459" s="52" t="s">
        <v>46</v>
      </c>
      <c r="E459" s="52"/>
      <c r="F459" s="38">
        <v>8233.1</v>
      </c>
    </row>
    <row r="460" spans="1:6" ht="31.5">
      <c r="A460" s="51" t="s">
        <v>144</v>
      </c>
      <c r="B460" s="52" t="s">
        <v>164</v>
      </c>
      <c r="C460" s="52" t="s">
        <v>779</v>
      </c>
      <c r="D460" s="52" t="s">
        <v>258</v>
      </c>
      <c r="E460" s="52"/>
      <c r="F460" s="38">
        <v>8233.1</v>
      </c>
    </row>
    <row r="461" spans="1:6" ht="31.5">
      <c r="A461" s="51" t="s">
        <v>99</v>
      </c>
      <c r="B461" s="52" t="s">
        <v>164</v>
      </c>
      <c r="C461" s="52" t="s">
        <v>779</v>
      </c>
      <c r="D461" s="52" t="s">
        <v>258</v>
      </c>
      <c r="E461" s="52" t="s">
        <v>75</v>
      </c>
      <c r="F461" s="38">
        <v>8233.1</v>
      </c>
    </row>
    <row r="462" spans="1:6" ht="15.75">
      <c r="A462" s="51"/>
      <c r="B462" s="52"/>
      <c r="C462" s="52"/>
      <c r="D462" s="52"/>
      <c r="E462" s="52"/>
      <c r="F462" s="38"/>
    </row>
    <row r="463" spans="1:6" ht="31.5">
      <c r="A463" s="51" t="s">
        <v>100</v>
      </c>
      <c r="B463" s="52" t="s">
        <v>164</v>
      </c>
      <c r="C463" s="52" t="s">
        <v>784</v>
      </c>
      <c r="D463" s="52"/>
      <c r="E463" s="52"/>
      <c r="F463" s="38">
        <v>50022.2</v>
      </c>
    </row>
    <row r="464" spans="1:6" ht="63">
      <c r="A464" s="51" t="s">
        <v>795</v>
      </c>
      <c r="B464" s="52" t="s">
        <v>164</v>
      </c>
      <c r="C464" s="52" t="s">
        <v>784</v>
      </c>
      <c r="D464" s="52" t="s">
        <v>796</v>
      </c>
      <c r="E464" s="52"/>
      <c r="F464" s="38">
        <v>15015.9</v>
      </c>
    </row>
    <row r="465" spans="1:6" ht="15.75">
      <c r="A465" s="51" t="s">
        <v>797</v>
      </c>
      <c r="B465" s="52" t="s">
        <v>164</v>
      </c>
      <c r="C465" s="52" t="s">
        <v>784</v>
      </c>
      <c r="D465" s="52" t="s">
        <v>798</v>
      </c>
      <c r="E465" s="52"/>
      <c r="F465" s="38">
        <v>15015.9</v>
      </c>
    </row>
    <row r="466" spans="1:6" ht="31.5">
      <c r="A466" s="51" t="s">
        <v>143</v>
      </c>
      <c r="B466" s="52" t="s">
        <v>164</v>
      </c>
      <c r="C466" s="52" t="s">
        <v>784</v>
      </c>
      <c r="D466" s="52" t="s">
        <v>798</v>
      </c>
      <c r="E466" s="52" t="s">
        <v>245</v>
      </c>
      <c r="F466" s="38">
        <v>15015.9</v>
      </c>
    </row>
    <row r="467" spans="1:6" ht="15.75">
      <c r="A467" s="51"/>
      <c r="B467" s="52"/>
      <c r="C467" s="52"/>
      <c r="D467" s="52"/>
      <c r="E467" s="52"/>
      <c r="F467" s="38"/>
    </row>
    <row r="468" spans="1:6" ht="31.5">
      <c r="A468" s="51" t="s">
        <v>79</v>
      </c>
      <c r="B468" s="52" t="s">
        <v>164</v>
      </c>
      <c r="C468" s="52" t="s">
        <v>784</v>
      </c>
      <c r="D468" s="52" t="s">
        <v>80</v>
      </c>
      <c r="E468" s="52"/>
      <c r="F468" s="38">
        <v>1265</v>
      </c>
    </row>
    <row r="469" spans="1:6" ht="31.5">
      <c r="A469" s="51" t="s">
        <v>82</v>
      </c>
      <c r="B469" s="52" t="s">
        <v>164</v>
      </c>
      <c r="C469" s="52" t="s">
        <v>784</v>
      </c>
      <c r="D469" s="52" t="s">
        <v>81</v>
      </c>
      <c r="E469" s="52"/>
      <c r="F469" s="38">
        <v>1265</v>
      </c>
    </row>
    <row r="470" spans="1:6" ht="15.75">
      <c r="A470" s="51" t="s">
        <v>209</v>
      </c>
      <c r="B470" s="52" t="s">
        <v>164</v>
      </c>
      <c r="C470" s="52" t="s">
        <v>784</v>
      </c>
      <c r="D470" s="52" t="s">
        <v>81</v>
      </c>
      <c r="E470" s="52" t="s">
        <v>172</v>
      </c>
      <c r="F470" s="38">
        <v>1265</v>
      </c>
    </row>
    <row r="471" spans="1:6" ht="15.75">
      <c r="A471" s="51"/>
      <c r="B471" s="52"/>
      <c r="C471" s="52"/>
      <c r="D471" s="52"/>
      <c r="E471" s="52"/>
      <c r="F471" s="38"/>
    </row>
    <row r="472" spans="1:6" ht="15.75">
      <c r="A472" s="51" t="s">
        <v>768</v>
      </c>
      <c r="B472" s="52" t="s">
        <v>164</v>
      </c>
      <c r="C472" s="52" t="s">
        <v>784</v>
      </c>
      <c r="D472" s="52" t="s">
        <v>769</v>
      </c>
      <c r="E472" s="52"/>
      <c r="F472" s="38">
        <v>13560</v>
      </c>
    </row>
    <row r="473" spans="1:6" ht="47.25">
      <c r="A473" s="51" t="s">
        <v>749</v>
      </c>
      <c r="B473" s="52" t="s">
        <v>164</v>
      </c>
      <c r="C473" s="52" t="s">
        <v>784</v>
      </c>
      <c r="D473" s="52" t="s">
        <v>750</v>
      </c>
      <c r="E473" s="52"/>
      <c r="F473" s="38">
        <v>3000</v>
      </c>
    </row>
    <row r="474" spans="1:6" ht="31.5">
      <c r="A474" s="51" t="s">
        <v>143</v>
      </c>
      <c r="B474" s="52" t="s">
        <v>164</v>
      </c>
      <c r="C474" s="52" t="s">
        <v>784</v>
      </c>
      <c r="D474" s="52" t="s">
        <v>750</v>
      </c>
      <c r="E474" s="52" t="s">
        <v>245</v>
      </c>
      <c r="F474" s="38">
        <v>3000</v>
      </c>
    </row>
    <row r="475" spans="1:6" ht="47.25">
      <c r="A475" s="51" t="s">
        <v>220</v>
      </c>
      <c r="B475" s="52" t="s">
        <v>164</v>
      </c>
      <c r="C475" s="52" t="s">
        <v>784</v>
      </c>
      <c r="D475" s="52" t="s">
        <v>207</v>
      </c>
      <c r="E475" s="52"/>
      <c r="F475" s="38">
        <v>10560</v>
      </c>
    </row>
    <row r="476" spans="1:6" ht="15.75">
      <c r="A476" s="51" t="s">
        <v>222</v>
      </c>
      <c r="B476" s="52" t="s">
        <v>164</v>
      </c>
      <c r="C476" s="52" t="s">
        <v>784</v>
      </c>
      <c r="D476" s="52" t="s">
        <v>276</v>
      </c>
      <c r="E476" s="52" t="s">
        <v>177</v>
      </c>
      <c r="F476" s="38">
        <v>6750</v>
      </c>
    </row>
    <row r="477" spans="1:6" ht="15.75">
      <c r="A477" s="51" t="s">
        <v>223</v>
      </c>
      <c r="B477" s="52" t="s">
        <v>164</v>
      </c>
      <c r="C477" s="52" t="s">
        <v>784</v>
      </c>
      <c r="D477" s="52" t="s">
        <v>275</v>
      </c>
      <c r="E477" s="52" t="s">
        <v>177</v>
      </c>
      <c r="F477" s="38">
        <v>3810</v>
      </c>
    </row>
    <row r="478" spans="1:6" ht="15.75">
      <c r="A478" s="51"/>
      <c r="B478" s="52"/>
      <c r="C478" s="52"/>
      <c r="D478" s="52"/>
      <c r="E478" s="52"/>
      <c r="F478" s="38"/>
    </row>
    <row r="479" spans="1:6" ht="62.25" customHeight="1">
      <c r="A479" s="51" t="s">
        <v>121</v>
      </c>
      <c r="B479" s="52" t="s">
        <v>164</v>
      </c>
      <c r="C479" s="52" t="s">
        <v>784</v>
      </c>
      <c r="D479" s="52" t="s">
        <v>153</v>
      </c>
      <c r="E479" s="52"/>
      <c r="F479" s="38">
        <v>3075</v>
      </c>
    </row>
    <row r="480" spans="1:6" ht="47.25">
      <c r="A480" s="51" t="s">
        <v>724</v>
      </c>
      <c r="B480" s="52" t="s">
        <v>164</v>
      </c>
      <c r="C480" s="52" t="s">
        <v>784</v>
      </c>
      <c r="D480" s="52" t="s">
        <v>157</v>
      </c>
      <c r="E480" s="52"/>
      <c r="F480" s="38">
        <v>3075</v>
      </c>
    </row>
    <row r="481" spans="1:6" ht="31.5">
      <c r="A481" s="51" t="s">
        <v>143</v>
      </c>
      <c r="B481" s="52" t="s">
        <v>164</v>
      </c>
      <c r="C481" s="52" t="s">
        <v>784</v>
      </c>
      <c r="D481" s="52" t="s">
        <v>157</v>
      </c>
      <c r="E481" s="52" t="s">
        <v>245</v>
      </c>
      <c r="F481" s="38">
        <v>3075</v>
      </c>
    </row>
    <row r="482" spans="1:6" ht="15.75">
      <c r="A482" s="51"/>
      <c r="B482" s="52"/>
      <c r="C482" s="52"/>
      <c r="D482" s="52"/>
      <c r="E482" s="52"/>
      <c r="F482" s="38"/>
    </row>
    <row r="483" spans="1:6" ht="15.75">
      <c r="A483" s="51" t="s">
        <v>142</v>
      </c>
      <c r="B483" s="52" t="s">
        <v>164</v>
      </c>
      <c r="C483" s="52" t="s">
        <v>784</v>
      </c>
      <c r="D483" s="52" t="s">
        <v>46</v>
      </c>
      <c r="E483" s="52"/>
      <c r="F483" s="38">
        <v>17106.3</v>
      </c>
    </row>
    <row r="484" spans="1:6" ht="31.5">
      <c r="A484" s="51" t="s">
        <v>299</v>
      </c>
      <c r="B484" s="52" t="s">
        <v>164</v>
      </c>
      <c r="C484" s="52" t="s">
        <v>784</v>
      </c>
      <c r="D484" s="52" t="s">
        <v>259</v>
      </c>
      <c r="E484" s="52"/>
      <c r="F484" s="38">
        <v>10835.5</v>
      </c>
    </row>
    <row r="485" spans="1:6" ht="31.5">
      <c r="A485" s="51" t="s">
        <v>336</v>
      </c>
      <c r="B485" s="52" t="s">
        <v>164</v>
      </c>
      <c r="C485" s="52" t="s">
        <v>784</v>
      </c>
      <c r="D485" s="52" t="s">
        <v>259</v>
      </c>
      <c r="E485" s="52" t="s">
        <v>75</v>
      </c>
      <c r="F485" s="38">
        <v>10835.5</v>
      </c>
    </row>
    <row r="486" spans="1:6" ht="78" customHeight="1">
      <c r="A486" s="51" t="s">
        <v>300</v>
      </c>
      <c r="B486" s="52" t="s">
        <v>164</v>
      </c>
      <c r="C486" s="52" t="s">
        <v>784</v>
      </c>
      <c r="D486" s="52" t="s">
        <v>260</v>
      </c>
      <c r="E486" s="52"/>
      <c r="F486" s="38">
        <v>4420.8</v>
      </c>
    </row>
    <row r="487" spans="1:6" ht="31.5">
      <c r="A487" s="51" t="s">
        <v>143</v>
      </c>
      <c r="B487" s="52" t="s">
        <v>164</v>
      </c>
      <c r="C487" s="52" t="s">
        <v>784</v>
      </c>
      <c r="D487" s="52" t="s">
        <v>260</v>
      </c>
      <c r="E487" s="52" t="s">
        <v>245</v>
      </c>
      <c r="F487" s="38">
        <v>4420.8</v>
      </c>
    </row>
    <row r="488" spans="1:6" ht="63">
      <c r="A488" s="51" t="s">
        <v>301</v>
      </c>
      <c r="B488" s="52" t="s">
        <v>164</v>
      </c>
      <c r="C488" s="52" t="s">
        <v>784</v>
      </c>
      <c r="D488" s="52" t="s">
        <v>270</v>
      </c>
      <c r="E488" s="52"/>
      <c r="F488" s="38">
        <v>1850</v>
      </c>
    </row>
    <row r="489" spans="1:6" ht="15.75">
      <c r="A489" s="51" t="s">
        <v>801</v>
      </c>
      <c r="B489" s="52" t="s">
        <v>164</v>
      </c>
      <c r="C489" s="52" t="s">
        <v>784</v>
      </c>
      <c r="D489" s="52" t="s">
        <v>270</v>
      </c>
      <c r="E489" s="52" t="s">
        <v>177</v>
      </c>
      <c r="F489" s="38">
        <v>1850</v>
      </c>
    </row>
    <row r="490" spans="1:6" ht="15.75">
      <c r="A490" s="51"/>
      <c r="B490" s="50"/>
      <c r="C490" s="50"/>
      <c r="D490" s="50"/>
      <c r="E490" s="50"/>
      <c r="F490" s="38"/>
    </row>
    <row r="491" spans="1:6" s="21" customFormat="1" ht="15.75">
      <c r="A491" s="47" t="s">
        <v>206</v>
      </c>
      <c r="B491" s="48" t="s">
        <v>784</v>
      </c>
      <c r="C491" s="48"/>
      <c r="D491" s="48"/>
      <c r="E491" s="48"/>
      <c r="F491" s="17">
        <v>245048.7</v>
      </c>
    </row>
    <row r="492" spans="1:6" ht="15.75">
      <c r="A492" s="49" t="s">
        <v>102</v>
      </c>
      <c r="B492" s="52" t="s">
        <v>784</v>
      </c>
      <c r="C492" s="52" t="s">
        <v>171</v>
      </c>
      <c r="D492" s="52"/>
      <c r="E492" s="52"/>
      <c r="F492" s="38">
        <v>3700</v>
      </c>
    </row>
    <row r="493" spans="1:6" ht="31.5">
      <c r="A493" s="49" t="s">
        <v>103</v>
      </c>
      <c r="B493" s="52" t="s">
        <v>784</v>
      </c>
      <c r="C493" s="52" t="s">
        <v>171</v>
      </c>
      <c r="D493" s="52" t="s">
        <v>84</v>
      </c>
      <c r="E493" s="52"/>
      <c r="F493" s="38">
        <v>3700</v>
      </c>
    </row>
    <row r="494" spans="1:6" ht="47.25">
      <c r="A494" s="49" t="s">
        <v>104</v>
      </c>
      <c r="B494" s="52" t="s">
        <v>784</v>
      </c>
      <c r="C494" s="52" t="s">
        <v>171</v>
      </c>
      <c r="D494" s="52" t="s">
        <v>105</v>
      </c>
      <c r="E494" s="52"/>
      <c r="F494" s="38">
        <v>3700</v>
      </c>
    </row>
    <row r="495" spans="1:6" ht="15.75">
      <c r="A495" s="49" t="s">
        <v>777</v>
      </c>
      <c r="B495" s="52" t="s">
        <v>784</v>
      </c>
      <c r="C495" s="52" t="s">
        <v>171</v>
      </c>
      <c r="D495" s="52" t="s">
        <v>105</v>
      </c>
      <c r="E495" s="52" t="s">
        <v>168</v>
      </c>
      <c r="F495" s="38">
        <v>3700</v>
      </c>
    </row>
    <row r="496" spans="1:6" ht="15.75">
      <c r="A496" s="49"/>
      <c r="B496" s="50"/>
      <c r="C496" s="50"/>
      <c r="D496" s="50"/>
      <c r="E496" s="50"/>
      <c r="F496" s="38"/>
    </row>
    <row r="497" spans="1:6" ht="15.75">
      <c r="A497" s="49" t="s">
        <v>106</v>
      </c>
      <c r="B497" s="52" t="s">
        <v>784</v>
      </c>
      <c r="C497" s="52" t="s">
        <v>151</v>
      </c>
      <c r="D497" s="52"/>
      <c r="E497" s="52"/>
      <c r="F497" s="38">
        <v>208703.2</v>
      </c>
    </row>
    <row r="498" spans="1:6" ht="31.5">
      <c r="A498" s="49" t="s">
        <v>376</v>
      </c>
      <c r="B498" s="52" t="s">
        <v>784</v>
      </c>
      <c r="C498" s="52" t="s">
        <v>151</v>
      </c>
      <c r="D498" s="52" t="s">
        <v>368</v>
      </c>
      <c r="E498" s="52"/>
      <c r="F498" s="38">
        <v>2387.9</v>
      </c>
    </row>
    <row r="499" spans="1:6" ht="15.75" customHeight="1">
      <c r="A499" s="49" t="s">
        <v>369</v>
      </c>
      <c r="B499" s="52" t="s">
        <v>784</v>
      </c>
      <c r="C499" s="52" t="s">
        <v>151</v>
      </c>
      <c r="D499" s="52" t="s">
        <v>370</v>
      </c>
      <c r="E499" s="52"/>
      <c r="F499" s="38">
        <v>2387.9</v>
      </c>
    </row>
    <row r="500" spans="1:6" ht="15.75">
      <c r="A500" s="49" t="s">
        <v>371</v>
      </c>
      <c r="B500" s="52" t="s">
        <v>784</v>
      </c>
      <c r="C500" s="52" t="s">
        <v>151</v>
      </c>
      <c r="D500" s="52" t="s">
        <v>370</v>
      </c>
      <c r="E500" s="52" t="s">
        <v>372</v>
      </c>
      <c r="F500" s="38">
        <v>2387.9</v>
      </c>
    </row>
    <row r="501" spans="1:6" ht="15.75">
      <c r="A501" s="49"/>
      <c r="B501" s="52"/>
      <c r="C501" s="52"/>
      <c r="D501" s="52"/>
      <c r="E501" s="52"/>
      <c r="F501" s="38"/>
    </row>
    <row r="502" spans="1:6" ht="15.75">
      <c r="A502" s="49" t="s">
        <v>108</v>
      </c>
      <c r="B502" s="52">
        <v>10</v>
      </c>
      <c r="C502" s="52" t="s">
        <v>151</v>
      </c>
      <c r="D502" s="52" t="s">
        <v>109</v>
      </c>
      <c r="E502" s="52"/>
      <c r="F502" s="38">
        <v>111757.4</v>
      </c>
    </row>
    <row r="503" spans="1:6" ht="63">
      <c r="A503" s="49" t="s">
        <v>40</v>
      </c>
      <c r="B503" s="52" t="s">
        <v>784</v>
      </c>
      <c r="C503" s="52" t="s">
        <v>151</v>
      </c>
      <c r="D503" s="52" t="s">
        <v>194</v>
      </c>
      <c r="E503" s="50"/>
      <c r="F503" s="38">
        <v>7180</v>
      </c>
    </row>
    <row r="504" spans="1:6" ht="15.75">
      <c r="A504" s="49" t="s">
        <v>777</v>
      </c>
      <c r="B504" s="52" t="s">
        <v>784</v>
      </c>
      <c r="C504" s="52" t="s">
        <v>151</v>
      </c>
      <c r="D504" s="52" t="s">
        <v>194</v>
      </c>
      <c r="E504" s="52" t="s">
        <v>168</v>
      </c>
      <c r="F504" s="38">
        <v>7180</v>
      </c>
    </row>
    <row r="505" spans="1:6" ht="63">
      <c r="A505" s="49" t="s">
        <v>195</v>
      </c>
      <c r="B505" s="52">
        <v>10</v>
      </c>
      <c r="C505" s="52" t="s">
        <v>151</v>
      </c>
      <c r="D505" s="52" t="s">
        <v>196</v>
      </c>
      <c r="E505" s="52"/>
      <c r="F505" s="38">
        <v>16863.6</v>
      </c>
    </row>
    <row r="506" spans="1:6" ht="93.75" customHeight="1">
      <c r="A506" s="49" t="s">
        <v>45</v>
      </c>
      <c r="B506" s="52">
        <v>10</v>
      </c>
      <c r="C506" s="52" t="s">
        <v>151</v>
      </c>
      <c r="D506" s="52" t="s">
        <v>123</v>
      </c>
      <c r="E506" s="52"/>
      <c r="F506" s="38">
        <v>7203</v>
      </c>
    </row>
    <row r="507" spans="1:6" ht="15.75">
      <c r="A507" s="49" t="s">
        <v>777</v>
      </c>
      <c r="B507" s="52">
        <v>10</v>
      </c>
      <c r="C507" s="52" t="s">
        <v>151</v>
      </c>
      <c r="D507" s="52" t="s">
        <v>123</v>
      </c>
      <c r="E507" s="52" t="s">
        <v>168</v>
      </c>
      <c r="F507" s="38">
        <v>7203</v>
      </c>
    </row>
    <row r="508" spans="1:6" ht="94.5">
      <c r="A508" s="49" t="s">
        <v>0</v>
      </c>
      <c r="B508" s="52">
        <v>10</v>
      </c>
      <c r="C508" s="52" t="s">
        <v>151</v>
      </c>
      <c r="D508" s="52" t="s">
        <v>124</v>
      </c>
      <c r="E508" s="52"/>
      <c r="F508" s="38">
        <v>9660.6</v>
      </c>
    </row>
    <row r="509" spans="1:6" ht="15.75">
      <c r="A509" s="49" t="s">
        <v>777</v>
      </c>
      <c r="B509" s="52">
        <v>10</v>
      </c>
      <c r="C509" s="52" t="s">
        <v>151</v>
      </c>
      <c r="D509" s="52" t="s">
        <v>124</v>
      </c>
      <c r="E509" s="52" t="s">
        <v>168</v>
      </c>
      <c r="F509" s="38">
        <v>9660.6</v>
      </c>
    </row>
    <row r="510" spans="1:6" ht="31.5">
      <c r="A510" s="49" t="s">
        <v>197</v>
      </c>
      <c r="B510" s="52" t="s">
        <v>784</v>
      </c>
      <c r="C510" s="52" t="s">
        <v>151</v>
      </c>
      <c r="D510" s="52" t="s">
        <v>198</v>
      </c>
      <c r="E510" s="52"/>
      <c r="F510" s="38">
        <v>87713.8</v>
      </c>
    </row>
    <row r="511" spans="1:6" ht="15.75">
      <c r="A511" s="49" t="s">
        <v>777</v>
      </c>
      <c r="B511" s="52" t="s">
        <v>784</v>
      </c>
      <c r="C511" s="52" t="s">
        <v>151</v>
      </c>
      <c r="D511" s="52" t="s">
        <v>198</v>
      </c>
      <c r="E511" s="52" t="s">
        <v>168</v>
      </c>
      <c r="F511" s="38">
        <v>87713.8</v>
      </c>
    </row>
    <row r="512" spans="1:6" ht="15.75">
      <c r="A512" s="49"/>
      <c r="B512" s="52"/>
      <c r="C512" s="52"/>
      <c r="D512" s="52"/>
      <c r="E512" s="52"/>
      <c r="F512" s="38"/>
    </row>
    <row r="513" spans="1:6" ht="31.5">
      <c r="A513" s="49" t="s">
        <v>199</v>
      </c>
      <c r="B513" s="52">
        <v>10</v>
      </c>
      <c r="C513" s="52" t="s">
        <v>151</v>
      </c>
      <c r="D513" s="52" t="s">
        <v>200</v>
      </c>
      <c r="E513" s="52"/>
      <c r="F513" s="38">
        <v>33902</v>
      </c>
    </row>
    <row r="514" spans="1:6" ht="15.75">
      <c r="A514" s="49" t="s">
        <v>107</v>
      </c>
      <c r="B514" s="52">
        <v>10</v>
      </c>
      <c r="C514" s="52" t="s">
        <v>151</v>
      </c>
      <c r="D514" s="52" t="s">
        <v>201</v>
      </c>
      <c r="E514" s="52"/>
      <c r="F514" s="38">
        <v>33902</v>
      </c>
    </row>
    <row r="515" spans="1:6" ht="15.75">
      <c r="A515" s="49" t="s">
        <v>777</v>
      </c>
      <c r="B515" s="52">
        <v>10</v>
      </c>
      <c r="C515" s="52" t="s">
        <v>151</v>
      </c>
      <c r="D515" s="52" t="s">
        <v>201</v>
      </c>
      <c r="E515" s="52" t="s">
        <v>168</v>
      </c>
      <c r="F515" s="38">
        <v>33902</v>
      </c>
    </row>
    <row r="516" spans="1:6" ht="15.75">
      <c r="A516" s="49"/>
      <c r="B516" s="52"/>
      <c r="C516" s="52"/>
      <c r="D516" s="52"/>
      <c r="E516" s="52"/>
      <c r="F516" s="38"/>
    </row>
    <row r="517" spans="1:6" ht="15.75">
      <c r="A517" s="49" t="s">
        <v>768</v>
      </c>
      <c r="B517" s="52" t="s">
        <v>784</v>
      </c>
      <c r="C517" s="52" t="s">
        <v>151</v>
      </c>
      <c r="D517" s="52" t="s">
        <v>769</v>
      </c>
      <c r="E517" s="52"/>
      <c r="F517" s="38">
        <v>46680.9</v>
      </c>
    </row>
    <row r="518" spans="1:6" ht="46.5" customHeight="1">
      <c r="A518" s="49" t="s">
        <v>282</v>
      </c>
      <c r="B518" s="52" t="s">
        <v>784</v>
      </c>
      <c r="C518" s="52" t="s">
        <v>151</v>
      </c>
      <c r="D518" s="52" t="s">
        <v>283</v>
      </c>
      <c r="E518" s="52"/>
      <c r="F518" s="38">
        <v>26680.9</v>
      </c>
    </row>
    <row r="519" spans="1:6" ht="15.75">
      <c r="A519" s="49" t="s">
        <v>284</v>
      </c>
      <c r="B519" s="52" t="s">
        <v>784</v>
      </c>
      <c r="C519" s="52" t="s">
        <v>151</v>
      </c>
      <c r="D519" s="52" t="s">
        <v>285</v>
      </c>
      <c r="E519" s="52"/>
      <c r="F519" s="38">
        <v>26680.9</v>
      </c>
    </row>
    <row r="520" spans="1:6" ht="15.75" hidden="1">
      <c r="A520" s="49" t="s">
        <v>254</v>
      </c>
      <c r="B520" s="52" t="s">
        <v>784</v>
      </c>
      <c r="C520" s="52" t="s">
        <v>151</v>
      </c>
      <c r="D520" s="52" t="s">
        <v>286</v>
      </c>
      <c r="E520" s="52" t="s">
        <v>323</v>
      </c>
      <c r="F520" s="38">
        <v>0</v>
      </c>
    </row>
    <row r="521" spans="1:6" ht="31.5">
      <c r="A521" s="49" t="s">
        <v>373</v>
      </c>
      <c r="B521" s="52" t="s">
        <v>784</v>
      </c>
      <c r="C521" s="52" t="s">
        <v>151</v>
      </c>
      <c r="D521" s="52" t="s">
        <v>286</v>
      </c>
      <c r="E521" s="52" t="s">
        <v>89</v>
      </c>
      <c r="F521" s="38">
        <v>9178.6</v>
      </c>
    </row>
    <row r="522" spans="1:6" ht="15.75" hidden="1">
      <c r="A522" s="49" t="s">
        <v>255</v>
      </c>
      <c r="B522" s="52" t="s">
        <v>784</v>
      </c>
      <c r="C522" s="52" t="s">
        <v>151</v>
      </c>
      <c r="D522" s="52" t="s">
        <v>287</v>
      </c>
      <c r="E522" s="52" t="s">
        <v>288</v>
      </c>
      <c r="F522" s="38">
        <v>0</v>
      </c>
    </row>
    <row r="523" spans="1:6" ht="15.75" customHeight="1">
      <c r="A523" s="49" t="s">
        <v>374</v>
      </c>
      <c r="B523" s="52" t="s">
        <v>784</v>
      </c>
      <c r="C523" s="52" t="s">
        <v>151</v>
      </c>
      <c r="D523" s="52" t="s">
        <v>287</v>
      </c>
      <c r="E523" s="52" t="s">
        <v>89</v>
      </c>
      <c r="F523" s="38">
        <v>17502.3</v>
      </c>
    </row>
    <row r="524" spans="1:6" ht="94.5">
      <c r="A524" s="49" t="s">
        <v>785</v>
      </c>
      <c r="B524" s="52" t="s">
        <v>784</v>
      </c>
      <c r="C524" s="52" t="s">
        <v>151</v>
      </c>
      <c r="D524" s="52" t="s">
        <v>256</v>
      </c>
      <c r="E524" s="52"/>
      <c r="F524" s="38">
        <v>20000</v>
      </c>
    </row>
    <row r="525" spans="1:6" ht="31.5">
      <c r="A525" s="49" t="s">
        <v>378</v>
      </c>
      <c r="B525" s="52" t="s">
        <v>784</v>
      </c>
      <c r="C525" s="52" t="s">
        <v>151</v>
      </c>
      <c r="D525" s="52" t="s">
        <v>324</v>
      </c>
      <c r="E525" s="52" t="s">
        <v>89</v>
      </c>
      <c r="F525" s="38">
        <v>20000</v>
      </c>
    </row>
    <row r="526" spans="1:6" ht="31.5">
      <c r="A526" s="49" t="s">
        <v>379</v>
      </c>
      <c r="B526" s="52" t="s">
        <v>784</v>
      </c>
      <c r="C526" s="52" t="s">
        <v>151</v>
      </c>
      <c r="D526" s="52" t="s">
        <v>375</v>
      </c>
      <c r="E526" s="52" t="s">
        <v>89</v>
      </c>
      <c r="F526" s="38">
        <v>0</v>
      </c>
    </row>
    <row r="527" spans="1:6" ht="15.75">
      <c r="A527" s="49"/>
      <c r="B527" s="52"/>
      <c r="C527" s="52"/>
      <c r="D527" s="52"/>
      <c r="E527" s="52"/>
      <c r="F527" s="38"/>
    </row>
    <row r="528" spans="1:6" ht="15.75">
      <c r="A528" s="49" t="s">
        <v>142</v>
      </c>
      <c r="B528" s="52">
        <v>10</v>
      </c>
      <c r="C528" s="52" t="s">
        <v>151</v>
      </c>
      <c r="D528" s="52" t="s">
        <v>46</v>
      </c>
      <c r="E528" s="52"/>
      <c r="F528" s="38">
        <v>13975</v>
      </c>
    </row>
    <row r="529" spans="1:6" ht="30.75" customHeight="1">
      <c r="A529" s="49" t="s">
        <v>302</v>
      </c>
      <c r="B529" s="52">
        <v>10</v>
      </c>
      <c r="C529" s="52" t="s">
        <v>151</v>
      </c>
      <c r="D529" s="52" t="s">
        <v>262</v>
      </c>
      <c r="E529" s="52"/>
      <c r="F529" s="38">
        <v>13975</v>
      </c>
    </row>
    <row r="530" spans="1:6" ht="15.75">
      <c r="A530" s="49" t="s">
        <v>777</v>
      </c>
      <c r="B530" s="52">
        <v>10</v>
      </c>
      <c r="C530" s="52" t="s">
        <v>151</v>
      </c>
      <c r="D530" s="52" t="s">
        <v>262</v>
      </c>
      <c r="E530" s="52" t="s">
        <v>168</v>
      </c>
      <c r="F530" s="38">
        <v>2530.8</v>
      </c>
    </row>
    <row r="531" spans="1:6" ht="15.75">
      <c r="A531" s="49" t="s">
        <v>107</v>
      </c>
      <c r="B531" s="52">
        <v>10</v>
      </c>
      <c r="C531" s="52" t="s">
        <v>151</v>
      </c>
      <c r="D531" s="52" t="s">
        <v>262</v>
      </c>
      <c r="E531" s="52" t="s">
        <v>89</v>
      </c>
      <c r="F531" s="38">
        <v>11444.2</v>
      </c>
    </row>
    <row r="532" spans="1:6" ht="15.75">
      <c r="A532" s="49"/>
      <c r="B532" s="52"/>
      <c r="C532" s="52"/>
      <c r="D532" s="52"/>
      <c r="E532" s="52"/>
      <c r="F532" s="38"/>
    </row>
    <row r="533" spans="1:6" ht="15.75">
      <c r="A533" s="49" t="s">
        <v>365</v>
      </c>
      <c r="B533" s="52" t="s">
        <v>784</v>
      </c>
      <c r="C533" s="52" t="s">
        <v>166</v>
      </c>
      <c r="D533" s="52"/>
      <c r="E533" s="50"/>
      <c r="F533" s="38">
        <v>32145.5</v>
      </c>
    </row>
    <row r="534" spans="1:6" ht="15.75">
      <c r="A534" s="49" t="s">
        <v>362</v>
      </c>
      <c r="B534" s="52" t="s">
        <v>784</v>
      </c>
      <c r="C534" s="52" t="s">
        <v>166</v>
      </c>
      <c r="D534" s="52" t="s">
        <v>364</v>
      </c>
      <c r="E534" s="52"/>
      <c r="F534" s="38">
        <v>32145.5</v>
      </c>
    </row>
    <row r="535" spans="1:6" ht="78.75">
      <c r="A535" s="49" t="s">
        <v>367</v>
      </c>
      <c r="B535" s="52" t="s">
        <v>784</v>
      </c>
      <c r="C535" s="52" t="s">
        <v>166</v>
      </c>
      <c r="D535" s="52" t="s">
        <v>366</v>
      </c>
      <c r="E535" s="52"/>
      <c r="F535" s="38">
        <v>32145.5</v>
      </c>
    </row>
    <row r="536" spans="1:6" ht="15.75">
      <c r="A536" s="49" t="s">
        <v>777</v>
      </c>
      <c r="B536" s="52" t="s">
        <v>784</v>
      </c>
      <c r="C536" s="52" t="s">
        <v>166</v>
      </c>
      <c r="D536" s="52" t="s">
        <v>366</v>
      </c>
      <c r="E536" s="52" t="s">
        <v>168</v>
      </c>
      <c r="F536" s="38">
        <v>32145.5</v>
      </c>
    </row>
    <row r="537" spans="1:6" ht="15.75">
      <c r="A537" s="49"/>
      <c r="B537" s="52"/>
      <c r="C537" s="52"/>
      <c r="D537" s="52"/>
      <c r="E537" s="52"/>
      <c r="F537" s="38"/>
    </row>
    <row r="538" spans="1:6" ht="15.75">
      <c r="A538" s="49" t="s">
        <v>753</v>
      </c>
      <c r="B538" s="52">
        <v>10</v>
      </c>
      <c r="C538" s="52" t="s">
        <v>96</v>
      </c>
      <c r="D538" s="52"/>
      <c r="E538" s="52"/>
      <c r="F538" s="38">
        <v>500</v>
      </c>
    </row>
    <row r="539" spans="1:6" ht="31.5">
      <c r="A539" s="49" t="s">
        <v>199</v>
      </c>
      <c r="B539" s="52">
        <v>10</v>
      </c>
      <c r="C539" s="52" t="s">
        <v>96</v>
      </c>
      <c r="D539" s="52" t="s">
        <v>200</v>
      </c>
      <c r="E539" s="52"/>
      <c r="F539" s="38">
        <v>500</v>
      </c>
    </row>
    <row r="540" spans="1:6" ht="31.5">
      <c r="A540" s="49" t="s">
        <v>754</v>
      </c>
      <c r="B540" s="52">
        <v>10</v>
      </c>
      <c r="C540" s="52" t="s">
        <v>96</v>
      </c>
      <c r="D540" s="52" t="s">
        <v>755</v>
      </c>
      <c r="E540" s="52"/>
      <c r="F540" s="38">
        <v>500</v>
      </c>
    </row>
    <row r="541" spans="1:6" ht="15.75">
      <c r="A541" s="49" t="s">
        <v>60</v>
      </c>
      <c r="B541" s="52">
        <v>10</v>
      </c>
      <c r="C541" s="52" t="s">
        <v>96</v>
      </c>
      <c r="D541" s="52" t="s">
        <v>755</v>
      </c>
      <c r="E541" s="52" t="s">
        <v>122</v>
      </c>
      <c r="F541" s="38">
        <v>500</v>
      </c>
    </row>
    <row r="542" spans="1:6" ht="15.75">
      <c r="A542" s="49"/>
      <c r="B542" s="50"/>
      <c r="C542" s="50"/>
      <c r="D542" s="50"/>
      <c r="E542" s="50"/>
      <c r="F542" s="50"/>
    </row>
    <row r="543" spans="1:6" ht="31.5">
      <c r="A543" s="49" t="s">
        <v>257</v>
      </c>
      <c r="B543" s="50"/>
      <c r="C543" s="50"/>
      <c r="D543" s="50"/>
      <c r="E543" s="50"/>
      <c r="F543" s="38">
        <v>206343.4</v>
      </c>
    </row>
    <row r="544" spans="1:6" ht="15.75">
      <c r="A544" s="37"/>
      <c r="B544" s="37"/>
      <c r="C544" s="37"/>
      <c r="D544" s="37"/>
      <c r="E544" s="37"/>
      <c r="F544" s="38"/>
    </row>
    <row r="545" spans="1:6" s="21" customFormat="1" ht="15.75">
      <c r="A545" s="56" t="s">
        <v>174</v>
      </c>
      <c r="B545" s="57"/>
      <c r="C545" s="57"/>
      <c r="D545" s="57"/>
      <c r="E545" s="57"/>
      <c r="F545" s="17">
        <v>3879118.1</v>
      </c>
    </row>
  </sheetData>
  <sheetProtection/>
  <mergeCells count="6">
    <mergeCell ref="A7:F7"/>
    <mergeCell ref="A5:F5"/>
    <mergeCell ref="A6:F6"/>
    <mergeCell ref="E1:F1"/>
    <mergeCell ref="A2:F2"/>
    <mergeCell ref="C3:F3"/>
  </mergeCells>
  <printOptions/>
  <pageMargins left="0.984251968503937" right="0.1968503937007874" top="0.7086614173228347" bottom="0.7086614173228347" header="0.5118110236220472" footer="0.5118110236220472"/>
  <pageSetup firstPageNumber="12" useFirstPageNumber="1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46"/>
  <sheetViews>
    <sheetView zoomScaleSheetLayoutView="100" workbookViewId="0" topLeftCell="A192">
      <selection activeCell="G203" sqref="G203"/>
    </sheetView>
  </sheetViews>
  <sheetFormatPr defaultColWidth="9.00390625" defaultRowHeight="12.75"/>
  <cols>
    <col min="1" max="1" width="51.375" style="8" customWidth="1"/>
    <col min="2" max="2" width="4.75390625" style="68" customWidth="1"/>
    <col min="3" max="3" width="4.375" style="68" customWidth="1"/>
    <col min="4" max="4" width="5.00390625" style="68" customWidth="1"/>
    <col min="5" max="5" width="10.125" style="68" customWidth="1"/>
    <col min="6" max="6" width="5.00390625" style="68" customWidth="1"/>
    <col min="7" max="7" width="16.125" style="7" customWidth="1"/>
    <col min="8" max="16384" width="9.125" style="1" customWidth="1"/>
  </cols>
  <sheetData>
    <row r="1" spans="1:7" ht="15.75">
      <c r="A1" s="12"/>
      <c r="B1" s="65"/>
      <c r="C1" s="65"/>
      <c r="D1" s="65"/>
      <c r="E1" s="138" t="s">
        <v>328</v>
      </c>
      <c r="F1" s="138"/>
      <c r="G1" s="138"/>
    </row>
    <row r="2" spans="1:7" ht="15.75">
      <c r="A2" s="139" t="s">
        <v>351</v>
      </c>
      <c r="B2" s="139"/>
      <c r="C2" s="139"/>
      <c r="D2" s="139"/>
      <c r="E2" s="139"/>
      <c r="F2" s="139"/>
      <c r="G2" s="139"/>
    </row>
    <row r="3" spans="1:7" ht="15.75">
      <c r="A3" s="12"/>
      <c r="B3" s="140" t="s">
        <v>742</v>
      </c>
      <c r="C3" s="140"/>
      <c r="D3" s="140"/>
      <c r="E3" s="140"/>
      <c r="F3" s="140"/>
      <c r="G3" s="140"/>
    </row>
    <row r="4" spans="1:6" ht="15.75">
      <c r="A4" s="12"/>
      <c r="B4" s="65"/>
      <c r="C4" s="65"/>
      <c r="D4" s="65"/>
      <c r="E4" s="65"/>
      <c r="F4" s="65"/>
    </row>
    <row r="5" spans="1:7" ht="15.75">
      <c r="A5" s="136" t="s">
        <v>137</v>
      </c>
      <c r="B5" s="136"/>
      <c r="C5" s="136"/>
      <c r="D5" s="136"/>
      <c r="E5" s="136"/>
      <c r="F5" s="136"/>
      <c r="G5" s="136"/>
    </row>
    <row r="6" spans="1:7" ht="15.75">
      <c r="A6" s="136" t="s">
        <v>316</v>
      </c>
      <c r="B6" s="136"/>
      <c r="C6" s="136"/>
      <c r="D6" s="136"/>
      <c r="E6" s="136"/>
      <c r="F6" s="136"/>
      <c r="G6" s="136"/>
    </row>
    <row r="7" spans="1:7" ht="15.75">
      <c r="A7" s="3"/>
      <c r="B7" s="66"/>
      <c r="C7" s="66"/>
      <c r="D7" s="66"/>
      <c r="E7" s="66"/>
      <c r="F7" s="66"/>
      <c r="G7" s="4"/>
    </row>
    <row r="8" spans="1:7" ht="63">
      <c r="A8" s="26" t="s">
        <v>146</v>
      </c>
      <c r="B8" s="33" t="s">
        <v>147</v>
      </c>
      <c r="C8" s="33" t="s">
        <v>148</v>
      </c>
      <c r="D8" s="33" t="s">
        <v>149</v>
      </c>
      <c r="E8" s="33" t="s">
        <v>145</v>
      </c>
      <c r="F8" s="33" t="s">
        <v>150</v>
      </c>
      <c r="G8" s="27" t="s">
        <v>317</v>
      </c>
    </row>
    <row r="9" spans="1:7" s="2" customFormat="1" ht="12.75">
      <c r="A9" s="11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11">
        <v>7</v>
      </c>
    </row>
    <row r="10" spans="1:7" s="18" customFormat="1" ht="15.75">
      <c r="A10" s="16" t="s">
        <v>134</v>
      </c>
      <c r="B10" s="58" t="s">
        <v>97</v>
      </c>
      <c r="C10" s="48"/>
      <c r="D10" s="48"/>
      <c r="E10" s="48"/>
      <c r="F10" s="48"/>
      <c r="G10" s="17">
        <v>646992.2</v>
      </c>
    </row>
    <row r="11" spans="1:7" ht="15.75">
      <c r="A11" s="13" t="s">
        <v>185</v>
      </c>
      <c r="B11" s="52" t="s">
        <v>97</v>
      </c>
      <c r="C11" s="52" t="s">
        <v>164</v>
      </c>
      <c r="D11" s="52"/>
      <c r="E11" s="52"/>
      <c r="F11" s="52"/>
      <c r="G11" s="38">
        <v>502472.9</v>
      </c>
    </row>
    <row r="12" spans="1:7" ht="15.75">
      <c r="A12" s="13" t="s">
        <v>186</v>
      </c>
      <c r="B12" s="52" t="s">
        <v>97</v>
      </c>
      <c r="C12" s="52" t="s">
        <v>164</v>
      </c>
      <c r="D12" s="52" t="s">
        <v>171</v>
      </c>
      <c r="E12" s="52"/>
      <c r="F12" s="52"/>
      <c r="G12" s="38">
        <v>321216.2</v>
      </c>
    </row>
    <row r="13" spans="1:7" ht="15.75">
      <c r="A13" s="13" t="s">
        <v>215</v>
      </c>
      <c r="B13" s="52" t="s">
        <v>97</v>
      </c>
      <c r="C13" s="52" t="s">
        <v>164</v>
      </c>
      <c r="D13" s="52" t="s">
        <v>171</v>
      </c>
      <c r="E13" s="52" t="s">
        <v>216</v>
      </c>
      <c r="F13" s="52"/>
      <c r="G13" s="38">
        <v>4420</v>
      </c>
    </row>
    <row r="14" spans="1:7" ht="31.5">
      <c r="A14" s="13" t="s">
        <v>363</v>
      </c>
      <c r="B14" s="52" t="s">
        <v>97</v>
      </c>
      <c r="C14" s="52" t="s">
        <v>164</v>
      </c>
      <c r="D14" s="52" t="s">
        <v>171</v>
      </c>
      <c r="E14" s="52" t="s">
        <v>460</v>
      </c>
      <c r="F14" s="52"/>
      <c r="G14" s="38">
        <v>4420</v>
      </c>
    </row>
    <row r="15" spans="1:7" ht="15.75">
      <c r="A15" s="13" t="s">
        <v>208</v>
      </c>
      <c r="B15" s="52" t="s">
        <v>97</v>
      </c>
      <c r="C15" s="52" t="s">
        <v>164</v>
      </c>
      <c r="D15" s="52" t="s">
        <v>171</v>
      </c>
      <c r="E15" s="52" t="s">
        <v>460</v>
      </c>
      <c r="F15" s="52" t="s">
        <v>133</v>
      </c>
      <c r="G15" s="38">
        <v>4420</v>
      </c>
    </row>
    <row r="16" spans="1:7" ht="15.75">
      <c r="A16" s="13"/>
      <c r="B16" s="52"/>
      <c r="C16" s="52"/>
      <c r="D16" s="52"/>
      <c r="E16" s="52"/>
      <c r="F16" s="52"/>
      <c r="G16" s="38"/>
    </row>
    <row r="17" spans="1:7" ht="31.5">
      <c r="A17" s="13" t="s">
        <v>187</v>
      </c>
      <c r="B17" s="52" t="s">
        <v>97</v>
      </c>
      <c r="C17" s="52" t="s">
        <v>164</v>
      </c>
      <c r="D17" s="52" t="s">
        <v>171</v>
      </c>
      <c r="E17" s="52" t="s">
        <v>188</v>
      </c>
      <c r="F17" s="52"/>
      <c r="G17" s="38">
        <v>307391.1</v>
      </c>
    </row>
    <row r="18" spans="1:7" ht="15.75" customHeight="1">
      <c r="A18" s="13" t="s">
        <v>135</v>
      </c>
      <c r="B18" s="52" t="s">
        <v>97</v>
      </c>
      <c r="C18" s="52" t="s">
        <v>164</v>
      </c>
      <c r="D18" s="52" t="s">
        <v>171</v>
      </c>
      <c r="E18" s="52" t="s">
        <v>136</v>
      </c>
      <c r="F18" s="52"/>
      <c r="G18" s="38">
        <v>800</v>
      </c>
    </row>
    <row r="19" spans="1:7" ht="15.75" customHeight="1">
      <c r="A19" s="13" t="s">
        <v>210</v>
      </c>
      <c r="B19" s="52" t="s">
        <v>97</v>
      </c>
      <c r="C19" s="52" t="s">
        <v>164</v>
      </c>
      <c r="D19" s="52" t="s">
        <v>171</v>
      </c>
      <c r="E19" s="52" t="s">
        <v>136</v>
      </c>
      <c r="F19" s="52" t="s">
        <v>179</v>
      </c>
      <c r="G19" s="38">
        <v>800</v>
      </c>
    </row>
    <row r="20" spans="1:7" ht="31.5">
      <c r="A20" s="13" t="s">
        <v>211</v>
      </c>
      <c r="B20" s="52" t="s">
        <v>97</v>
      </c>
      <c r="C20" s="52" t="s">
        <v>164</v>
      </c>
      <c r="D20" s="52" t="s">
        <v>171</v>
      </c>
      <c r="E20" s="52" t="s">
        <v>189</v>
      </c>
      <c r="F20" s="52"/>
      <c r="G20" s="38">
        <v>305839.4</v>
      </c>
    </row>
    <row r="21" spans="1:7" ht="15.75" customHeight="1">
      <c r="A21" s="13" t="s">
        <v>210</v>
      </c>
      <c r="B21" s="52" t="s">
        <v>97</v>
      </c>
      <c r="C21" s="52" t="s">
        <v>164</v>
      </c>
      <c r="D21" s="52" t="s">
        <v>171</v>
      </c>
      <c r="E21" s="52" t="s">
        <v>189</v>
      </c>
      <c r="F21" s="52" t="s">
        <v>179</v>
      </c>
      <c r="G21" s="38">
        <v>305839.4</v>
      </c>
    </row>
    <row r="22" spans="1:7" ht="31.5">
      <c r="A22" s="13" t="s">
        <v>735</v>
      </c>
      <c r="B22" s="52" t="s">
        <v>97</v>
      </c>
      <c r="C22" s="52" t="s">
        <v>164</v>
      </c>
      <c r="D22" s="52" t="s">
        <v>171</v>
      </c>
      <c r="E22" s="52" t="s">
        <v>739</v>
      </c>
      <c r="F22" s="52"/>
      <c r="G22" s="38">
        <v>751.7</v>
      </c>
    </row>
    <row r="23" spans="1:7" ht="15.75" customHeight="1">
      <c r="A23" s="13" t="s">
        <v>210</v>
      </c>
      <c r="B23" s="52" t="s">
        <v>97</v>
      </c>
      <c r="C23" s="52" t="s">
        <v>164</v>
      </c>
      <c r="D23" s="52" t="s">
        <v>171</v>
      </c>
      <c r="E23" s="52" t="s">
        <v>739</v>
      </c>
      <c r="F23" s="52" t="s">
        <v>179</v>
      </c>
      <c r="G23" s="38">
        <v>751.7</v>
      </c>
    </row>
    <row r="24" spans="1:7" ht="15.75" customHeight="1">
      <c r="A24" s="13"/>
      <c r="B24" s="52"/>
      <c r="C24" s="52"/>
      <c r="D24" s="52"/>
      <c r="E24" s="52"/>
      <c r="F24" s="52"/>
      <c r="G24" s="38"/>
    </row>
    <row r="25" spans="1:7" ht="31.5">
      <c r="A25" s="13" t="s">
        <v>362</v>
      </c>
      <c r="B25" s="52" t="s">
        <v>97</v>
      </c>
      <c r="C25" s="52" t="s">
        <v>164</v>
      </c>
      <c r="D25" s="52" t="s">
        <v>171</v>
      </c>
      <c r="E25" s="52" t="s">
        <v>364</v>
      </c>
      <c r="F25" s="52"/>
      <c r="G25" s="38">
        <v>345.6</v>
      </c>
    </row>
    <row r="26" spans="1:7" ht="63">
      <c r="A26" s="13" t="s">
        <v>461</v>
      </c>
      <c r="B26" s="52" t="s">
        <v>97</v>
      </c>
      <c r="C26" s="52" t="s">
        <v>164</v>
      </c>
      <c r="D26" s="52" t="s">
        <v>171</v>
      </c>
      <c r="E26" s="52" t="s">
        <v>462</v>
      </c>
      <c r="F26" s="52"/>
      <c r="G26" s="38">
        <v>345.6</v>
      </c>
    </row>
    <row r="27" spans="1:7" ht="15.75" customHeight="1">
      <c r="A27" s="13" t="s">
        <v>210</v>
      </c>
      <c r="B27" s="52" t="s">
        <v>97</v>
      </c>
      <c r="C27" s="52" t="s">
        <v>164</v>
      </c>
      <c r="D27" s="52" t="s">
        <v>171</v>
      </c>
      <c r="E27" s="52" t="s">
        <v>462</v>
      </c>
      <c r="F27" s="52" t="s">
        <v>179</v>
      </c>
      <c r="G27" s="38">
        <v>345.6</v>
      </c>
    </row>
    <row r="28" spans="1:7" ht="15.75">
      <c r="A28" s="13"/>
      <c r="B28" s="50"/>
      <c r="C28" s="50"/>
      <c r="D28" s="50"/>
      <c r="E28" s="50"/>
      <c r="F28" s="50"/>
      <c r="G28" s="38"/>
    </row>
    <row r="29" spans="1:7" ht="63">
      <c r="A29" s="13" t="s">
        <v>41</v>
      </c>
      <c r="B29" s="52" t="s">
        <v>97</v>
      </c>
      <c r="C29" s="52" t="s">
        <v>164</v>
      </c>
      <c r="D29" s="52" t="s">
        <v>171</v>
      </c>
      <c r="E29" s="52" t="s">
        <v>152</v>
      </c>
      <c r="F29" s="52"/>
      <c r="G29" s="38">
        <v>10.3</v>
      </c>
    </row>
    <row r="30" spans="1:7" ht="94.5">
      <c r="A30" s="13" t="s">
        <v>467</v>
      </c>
      <c r="B30" s="52" t="s">
        <v>97</v>
      </c>
      <c r="C30" s="52" t="s">
        <v>164</v>
      </c>
      <c r="D30" s="52" t="s">
        <v>171</v>
      </c>
      <c r="E30" s="52" t="s">
        <v>158</v>
      </c>
      <c r="F30" s="52"/>
      <c r="G30" s="38">
        <v>10.3</v>
      </c>
    </row>
    <row r="31" spans="1:7" ht="15.75" customHeight="1">
      <c r="A31" s="13" t="s">
        <v>210</v>
      </c>
      <c r="B31" s="52" t="s">
        <v>97</v>
      </c>
      <c r="C31" s="52" t="s">
        <v>164</v>
      </c>
      <c r="D31" s="52" t="s">
        <v>171</v>
      </c>
      <c r="E31" s="52" t="s">
        <v>158</v>
      </c>
      <c r="F31" s="52" t="s">
        <v>179</v>
      </c>
      <c r="G31" s="38">
        <v>10.3</v>
      </c>
    </row>
    <row r="32" spans="1:7" ht="15.75">
      <c r="A32" s="14"/>
      <c r="B32" s="52"/>
      <c r="C32" s="52"/>
      <c r="D32" s="52"/>
      <c r="E32" s="52"/>
      <c r="F32" s="52"/>
      <c r="G32" s="38"/>
    </row>
    <row r="33" spans="1:7" ht="78.75">
      <c r="A33" s="13" t="s">
        <v>121</v>
      </c>
      <c r="B33" s="52" t="s">
        <v>97</v>
      </c>
      <c r="C33" s="52" t="s">
        <v>164</v>
      </c>
      <c r="D33" s="52" t="s">
        <v>171</v>
      </c>
      <c r="E33" s="52" t="s">
        <v>153</v>
      </c>
      <c r="F33" s="52"/>
      <c r="G33" s="38">
        <v>9049.2</v>
      </c>
    </row>
    <row r="34" spans="1:7" ht="63">
      <c r="A34" s="13" t="s">
        <v>723</v>
      </c>
      <c r="B34" s="52" t="s">
        <v>97</v>
      </c>
      <c r="C34" s="52" t="s">
        <v>164</v>
      </c>
      <c r="D34" s="52" t="s">
        <v>171</v>
      </c>
      <c r="E34" s="52" t="s">
        <v>154</v>
      </c>
      <c r="F34" s="52"/>
      <c r="G34" s="38">
        <v>9049.2</v>
      </c>
    </row>
    <row r="35" spans="1:7" ht="15.75" customHeight="1">
      <c r="A35" s="13" t="s">
        <v>210</v>
      </c>
      <c r="B35" s="52" t="s">
        <v>97</v>
      </c>
      <c r="C35" s="52" t="s">
        <v>164</v>
      </c>
      <c r="D35" s="52" t="s">
        <v>171</v>
      </c>
      <c r="E35" s="52" t="s">
        <v>154</v>
      </c>
      <c r="F35" s="52" t="s">
        <v>179</v>
      </c>
      <c r="G35" s="38">
        <v>9049.2</v>
      </c>
    </row>
    <row r="36" spans="1:7" ht="15.75">
      <c r="A36" s="14"/>
      <c r="B36" s="52"/>
      <c r="C36" s="52"/>
      <c r="D36" s="52"/>
      <c r="E36" s="52"/>
      <c r="F36" s="52"/>
      <c r="G36" s="38"/>
    </row>
    <row r="37" spans="1:7" ht="15.75">
      <c r="A37" s="13" t="s">
        <v>193</v>
      </c>
      <c r="B37" s="52" t="s">
        <v>97</v>
      </c>
      <c r="C37" s="52" t="s">
        <v>164</v>
      </c>
      <c r="D37" s="52" t="s">
        <v>167</v>
      </c>
      <c r="E37" s="52"/>
      <c r="F37" s="52"/>
      <c r="G37" s="38">
        <v>14822.8</v>
      </c>
    </row>
    <row r="38" spans="1:7" ht="31.5">
      <c r="A38" s="13" t="s">
        <v>190</v>
      </c>
      <c r="B38" s="52" t="s">
        <v>97</v>
      </c>
      <c r="C38" s="52" t="s">
        <v>164</v>
      </c>
      <c r="D38" s="52" t="s">
        <v>167</v>
      </c>
      <c r="E38" s="52" t="s">
        <v>191</v>
      </c>
      <c r="F38" s="52"/>
      <c r="G38" s="38">
        <v>14822.8</v>
      </c>
    </row>
    <row r="39" spans="1:7" ht="31.5">
      <c r="A39" s="13" t="s">
        <v>211</v>
      </c>
      <c r="B39" s="52" t="s">
        <v>97</v>
      </c>
      <c r="C39" s="52" t="s">
        <v>164</v>
      </c>
      <c r="D39" s="52" t="s">
        <v>167</v>
      </c>
      <c r="E39" s="52" t="s">
        <v>192</v>
      </c>
      <c r="F39" s="52"/>
      <c r="G39" s="38">
        <v>14822.8</v>
      </c>
    </row>
    <row r="40" spans="1:7" ht="15.75" customHeight="1">
      <c r="A40" s="13" t="s">
        <v>210</v>
      </c>
      <c r="B40" s="52" t="s">
        <v>97</v>
      </c>
      <c r="C40" s="52" t="s">
        <v>164</v>
      </c>
      <c r="D40" s="52" t="s">
        <v>167</v>
      </c>
      <c r="E40" s="52" t="s">
        <v>192</v>
      </c>
      <c r="F40" s="52" t="s">
        <v>179</v>
      </c>
      <c r="G40" s="38">
        <v>14822.8</v>
      </c>
    </row>
    <row r="41" spans="1:7" ht="15.75">
      <c r="A41" s="14"/>
      <c r="B41" s="52"/>
      <c r="C41" s="52"/>
      <c r="D41" s="52"/>
      <c r="E41" s="52"/>
      <c r="F41" s="52"/>
      <c r="G41" s="38"/>
    </row>
    <row r="42" spans="1:7" ht="15.75">
      <c r="A42" s="13" t="s">
        <v>138</v>
      </c>
      <c r="B42" s="52" t="s">
        <v>97</v>
      </c>
      <c r="C42" s="52" t="s">
        <v>164</v>
      </c>
      <c r="D42" s="52" t="s">
        <v>166</v>
      </c>
      <c r="E42" s="52"/>
      <c r="F42" s="52"/>
      <c r="G42" s="38">
        <v>121583.6</v>
      </c>
    </row>
    <row r="43" spans="1:7" ht="15.75">
      <c r="A43" s="13" t="s">
        <v>139</v>
      </c>
      <c r="B43" s="52" t="s">
        <v>97</v>
      </c>
      <c r="C43" s="52" t="s">
        <v>164</v>
      </c>
      <c r="D43" s="52" t="s">
        <v>166</v>
      </c>
      <c r="E43" s="52" t="s">
        <v>140</v>
      </c>
      <c r="F43" s="52"/>
      <c r="G43" s="38">
        <v>107711.2</v>
      </c>
    </row>
    <row r="44" spans="1:7" ht="31.5">
      <c r="A44" s="13" t="s">
        <v>211</v>
      </c>
      <c r="B44" s="52" t="s">
        <v>97</v>
      </c>
      <c r="C44" s="52" t="s">
        <v>164</v>
      </c>
      <c r="D44" s="52" t="s">
        <v>166</v>
      </c>
      <c r="E44" s="52" t="s">
        <v>141</v>
      </c>
      <c r="F44" s="52"/>
      <c r="G44" s="38">
        <v>106746</v>
      </c>
    </row>
    <row r="45" spans="1:7" ht="15.75" customHeight="1">
      <c r="A45" s="13" t="s">
        <v>74</v>
      </c>
      <c r="B45" s="52" t="s">
        <v>97</v>
      </c>
      <c r="C45" s="52" t="s">
        <v>164</v>
      </c>
      <c r="D45" s="52" t="s">
        <v>166</v>
      </c>
      <c r="E45" s="52" t="s">
        <v>141</v>
      </c>
      <c r="F45" s="52" t="s">
        <v>179</v>
      </c>
      <c r="G45" s="38">
        <v>106746</v>
      </c>
    </row>
    <row r="46" spans="1:7" ht="31.5">
      <c r="A46" s="13" t="s">
        <v>735</v>
      </c>
      <c r="B46" s="52" t="s">
        <v>97</v>
      </c>
      <c r="C46" s="52" t="s">
        <v>164</v>
      </c>
      <c r="D46" s="52" t="s">
        <v>166</v>
      </c>
      <c r="E46" s="52" t="s">
        <v>740</v>
      </c>
      <c r="F46" s="52"/>
      <c r="G46" s="38">
        <v>965.2</v>
      </c>
    </row>
    <row r="47" spans="1:7" ht="15.75" customHeight="1">
      <c r="A47" s="13" t="s">
        <v>74</v>
      </c>
      <c r="B47" s="52" t="s">
        <v>97</v>
      </c>
      <c r="C47" s="52" t="s">
        <v>164</v>
      </c>
      <c r="D47" s="52" t="s">
        <v>166</v>
      </c>
      <c r="E47" s="52" t="s">
        <v>740</v>
      </c>
      <c r="F47" s="52" t="s">
        <v>179</v>
      </c>
      <c r="G47" s="38">
        <v>965.2</v>
      </c>
    </row>
    <row r="48" spans="1:7" ht="15.75" customHeight="1">
      <c r="A48" s="13"/>
      <c r="B48" s="52"/>
      <c r="C48" s="52"/>
      <c r="D48" s="52"/>
      <c r="E48" s="52"/>
      <c r="F48" s="52"/>
      <c r="G48" s="38"/>
    </row>
    <row r="49" spans="1:7" ht="31.5">
      <c r="A49" s="13" t="s">
        <v>362</v>
      </c>
      <c r="B49" s="52" t="s">
        <v>97</v>
      </c>
      <c r="C49" s="52" t="s">
        <v>164</v>
      </c>
      <c r="D49" s="52" t="s">
        <v>166</v>
      </c>
      <c r="E49" s="52" t="s">
        <v>364</v>
      </c>
      <c r="F49" s="52"/>
      <c r="G49" s="38">
        <v>13872.4</v>
      </c>
    </row>
    <row r="50" spans="1:7" ht="63">
      <c r="A50" s="13" t="s">
        <v>461</v>
      </c>
      <c r="B50" s="52" t="s">
        <v>97</v>
      </c>
      <c r="C50" s="52" t="s">
        <v>164</v>
      </c>
      <c r="D50" s="52" t="s">
        <v>166</v>
      </c>
      <c r="E50" s="52" t="s">
        <v>462</v>
      </c>
      <c r="F50" s="52"/>
      <c r="G50" s="38">
        <v>13872.4</v>
      </c>
    </row>
    <row r="51" spans="1:7" ht="15.75" customHeight="1">
      <c r="A51" s="13" t="s">
        <v>74</v>
      </c>
      <c r="B51" s="52" t="s">
        <v>97</v>
      </c>
      <c r="C51" s="52" t="s">
        <v>164</v>
      </c>
      <c r="D51" s="52" t="s">
        <v>166</v>
      </c>
      <c r="E51" s="52" t="s">
        <v>462</v>
      </c>
      <c r="F51" s="52" t="s">
        <v>179</v>
      </c>
      <c r="G51" s="38">
        <v>13872.4</v>
      </c>
    </row>
    <row r="52" spans="1:7" ht="15.75">
      <c r="A52" s="14"/>
      <c r="B52" s="52"/>
      <c r="C52" s="52"/>
      <c r="D52" s="52"/>
      <c r="E52" s="52"/>
      <c r="F52" s="52"/>
      <c r="G52" s="38"/>
    </row>
    <row r="53" spans="1:7" ht="15.75">
      <c r="A53" s="13" t="s">
        <v>98</v>
      </c>
      <c r="B53" s="52" t="s">
        <v>97</v>
      </c>
      <c r="C53" s="52" t="s">
        <v>164</v>
      </c>
      <c r="D53" s="52" t="s">
        <v>779</v>
      </c>
      <c r="E53" s="52"/>
      <c r="F53" s="52"/>
      <c r="G53" s="38">
        <v>6653.1</v>
      </c>
    </row>
    <row r="54" spans="1:7" ht="15.75" customHeight="1">
      <c r="A54" s="13" t="s">
        <v>142</v>
      </c>
      <c r="B54" s="52" t="s">
        <v>97</v>
      </c>
      <c r="C54" s="52" t="s">
        <v>164</v>
      </c>
      <c r="D54" s="52" t="s">
        <v>779</v>
      </c>
      <c r="E54" s="52" t="s">
        <v>46</v>
      </c>
      <c r="F54" s="52"/>
      <c r="G54" s="38">
        <v>6653.1</v>
      </c>
    </row>
    <row r="55" spans="1:7" ht="31.5">
      <c r="A55" s="13" t="s">
        <v>144</v>
      </c>
      <c r="B55" s="52" t="s">
        <v>97</v>
      </c>
      <c r="C55" s="52" t="s">
        <v>164</v>
      </c>
      <c r="D55" s="52" t="s">
        <v>779</v>
      </c>
      <c r="E55" s="52" t="s">
        <v>258</v>
      </c>
      <c r="F55" s="52"/>
      <c r="G55" s="38">
        <v>6653.1</v>
      </c>
    </row>
    <row r="56" spans="1:7" ht="31.5">
      <c r="A56" s="13" t="s">
        <v>99</v>
      </c>
      <c r="B56" s="52" t="s">
        <v>97</v>
      </c>
      <c r="C56" s="52" t="s">
        <v>164</v>
      </c>
      <c r="D56" s="52" t="s">
        <v>779</v>
      </c>
      <c r="E56" s="52" t="s">
        <v>258</v>
      </c>
      <c r="F56" s="52" t="s">
        <v>75</v>
      </c>
      <c r="G56" s="38">
        <v>6653.1</v>
      </c>
    </row>
    <row r="57" spans="1:7" ht="15.75">
      <c r="A57" s="14"/>
      <c r="B57" s="52"/>
      <c r="C57" s="52"/>
      <c r="D57" s="52"/>
      <c r="E57" s="52"/>
      <c r="F57" s="52"/>
      <c r="G57" s="38"/>
    </row>
    <row r="58" spans="1:7" ht="31.5">
      <c r="A58" s="13" t="s">
        <v>100</v>
      </c>
      <c r="B58" s="52" t="s">
        <v>97</v>
      </c>
      <c r="C58" s="52" t="s">
        <v>164</v>
      </c>
      <c r="D58" s="52" t="s">
        <v>784</v>
      </c>
      <c r="E58" s="52"/>
      <c r="F58" s="52"/>
      <c r="G58" s="38">
        <v>38197.2</v>
      </c>
    </row>
    <row r="59" spans="1:7" ht="63">
      <c r="A59" s="13" t="s">
        <v>795</v>
      </c>
      <c r="B59" s="52" t="s">
        <v>97</v>
      </c>
      <c r="C59" s="52" t="s">
        <v>164</v>
      </c>
      <c r="D59" s="52" t="s">
        <v>784</v>
      </c>
      <c r="E59" s="52" t="s">
        <v>796</v>
      </c>
      <c r="F59" s="52"/>
      <c r="G59" s="38">
        <v>15015.9</v>
      </c>
    </row>
    <row r="60" spans="1:7" ht="15.75">
      <c r="A60" s="13" t="s">
        <v>797</v>
      </c>
      <c r="B60" s="52" t="s">
        <v>97</v>
      </c>
      <c r="C60" s="52" t="s">
        <v>164</v>
      </c>
      <c r="D60" s="52" t="s">
        <v>784</v>
      </c>
      <c r="E60" s="52" t="s">
        <v>798</v>
      </c>
      <c r="F60" s="52"/>
      <c r="G60" s="38">
        <v>15015.9</v>
      </c>
    </row>
    <row r="61" spans="1:7" ht="31.5">
      <c r="A61" s="13" t="s">
        <v>143</v>
      </c>
      <c r="B61" s="52" t="s">
        <v>97</v>
      </c>
      <c r="C61" s="52" t="s">
        <v>164</v>
      </c>
      <c r="D61" s="52" t="s">
        <v>784</v>
      </c>
      <c r="E61" s="52" t="s">
        <v>798</v>
      </c>
      <c r="F61" s="52" t="s">
        <v>245</v>
      </c>
      <c r="G61" s="38">
        <v>15015.9</v>
      </c>
    </row>
    <row r="62" spans="1:7" ht="15.75">
      <c r="A62" s="13"/>
      <c r="B62" s="52"/>
      <c r="C62" s="52"/>
      <c r="D62" s="52"/>
      <c r="E62" s="52"/>
      <c r="F62" s="52"/>
      <c r="G62" s="38"/>
    </row>
    <row r="63" spans="1:7" ht="15.75">
      <c r="A63" s="13" t="s">
        <v>768</v>
      </c>
      <c r="B63" s="52" t="s">
        <v>97</v>
      </c>
      <c r="C63" s="52" t="s">
        <v>164</v>
      </c>
      <c r="D63" s="52" t="s">
        <v>784</v>
      </c>
      <c r="E63" s="52" t="s">
        <v>769</v>
      </c>
      <c r="F63" s="52"/>
      <c r="G63" s="38">
        <v>3000</v>
      </c>
    </row>
    <row r="64" spans="1:7" ht="47.25">
      <c r="A64" s="13" t="s">
        <v>749</v>
      </c>
      <c r="B64" s="52" t="s">
        <v>97</v>
      </c>
      <c r="C64" s="52" t="s">
        <v>164</v>
      </c>
      <c r="D64" s="52" t="s">
        <v>784</v>
      </c>
      <c r="E64" s="52" t="s">
        <v>750</v>
      </c>
      <c r="F64" s="52"/>
      <c r="G64" s="38">
        <v>3000</v>
      </c>
    </row>
    <row r="65" spans="1:7" ht="31.5">
      <c r="A65" s="13" t="s">
        <v>143</v>
      </c>
      <c r="B65" s="52" t="s">
        <v>97</v>
      </c>
      <c r="C65" s="52" t="s">
        <v>164</v>
      </c>
      <c r="D65" s="52" t="s">
        <v>784</v>
      </c>
      <c r="E65" s="52" t="s">
        <v>750</v>
      </c>
      <c r="F65" s="52" t="s">
        <v>245</v>
      </c>
      <c r="G65" s="38">
        <v>3000</v>
      </c>
    </row>
    <row r="66" spans="1:7" ht="47.25">
      <c r="A66" s="13" t="s">
        <v>220</v>
      </c>
      <c r="B66" s="52" t="s">
        <v>97</v>
      </c>
      <c r="C66" s="52" t="s">
        <v>164</v>
      </c>
      <c r="D66" s="52" t="s">
        <v>784</v>
      </c>
      <c r="E66" s="52" t="s">
        <v>207</v>
      </c>
      <c r="F66" s="52"/>
      <c r="G66" s="38">
        <v>0</v>
      </c>
    </row>
    <row r="67" spans="1:7" ht="15.75">
      <c r="A67" s="13" t="s">
        <v>222</v>
      </c>
      <c r="B67" s="52" t="s">
        <v>97</v>
      </c>
      <c r="C67" s="52" t="s">
        <v>164</v>
      </c>
      <c r="D67" s="52" t="s">
        <v>784</v>
      </c>
      <c r="E67" s="52" t="s">
        <v>276</v>
      </c>
      <c r="F67" s="52" t="s">
        <v>177</v>
      </c>
      <c r="G67" s="38">
        <v>0</v>
      </c>
    </row>
    <row r="68" spans="1:7" ht="15.75">
      <c r="A68" s="13" t="s">
        <v>223</v>
      </c>
      <c r="B68" s="52" t="s">
        <v>97</v>
      </c>
      <c r="C68" s="52" t="s">
        <v>164</v>
      </c>
      <c r="D68" s="52" t="s">
        <v>784</v>
      </c>
      <c r="E68" s="52" t="s">
        <v>275</v>
      </c>
      <c r="F68" s="52" t="s">
        <v>177</v>
      </c>
      <c r="G68" s="38">
        <v>0</v>
      </c>
    </row>
    <row r="69" spans="1:7" ht="15.75">
      <c r="A69" s="14"/>
      <c r="B69" s="52"/>
      <c r="C69" s="52"/>
      <c r="D69" s="52"/>
      <c r="E69" s="52"/>
      <c r="F69" s="52"/>
      <c r="G69" s="38"/>
    </row>
    <row r="70" spans="1:7" ht="78.75">
      <c r="A70" s="13" t="s">
        <v>121</v>
      </c>
      <c r="B70" s="52" t="s">
        <v>97</v>
      </c>
      <c r="C70" s="52" t="s">
        <v>164</v>
      </c>
      <c r="D70" s="52" t="s">
        <v>784</v>
      </c>
      <c r="E70" s="52" t="s">
        <v>153</v>
      </c>
      <c r="F70" s="52"/>
      <c r="G70" s="38">
        <v>3075</v>
      </c>
    </row>
    <row r="71" spans="1:7" ht="47.25">
      <c r="A71" s="13" t="s">
        <v>724</v>
      </c>
      <c r="B71" s="52" t="s">
        <v>97</v>
      </c>
      <c r="C71" s="52" t="s">
        <v>164</v>
      </c>
      <c r="D71" s="52" t="s">
        <v>784</v>
      </c>
      <c r="E71" s="52" t="s">
        <v>157</v>
      </c>
      <c r="F71" s="52"/>
      <c r="G71" s="38">
        <v>3075</v>
      </c>
    </row>
    <row r="72" spans="1:7" ht="31.5">
      <c r="A72" s="13" t="s">
        <v>143</v>
      </c>
      <c r="B72" s="52" t="s">
        <v>97</v>
      </c>
      <c r="C72" s="52" t="s">
        <v>164</v>
      </c>
      <c r="D72" s="52" t="s">
        <v>784</v>
      </c>
      <c r="E72" s="52" t="s">
        <v>157</v>
      </c>
      <c r="F72" s="52" t="s">
        <v>245</v>
      </c>
      <c r="G72" s="38">
        <v>3075</v>
      </c>
    </row>
    <row r="73" spans="1:7" ht="15.75">
      <c r="A73" s="14"/>
      <c r="B73" s="52"/>
      <c r="C73" s="52"/>
      <c r="D73" s="52"/>
      <c r="E73" s="52"/>
      <c r="F73" s="52"/>
      <c r="G73" s="38"/>
    </row>
    <row r="74" spans="1:7" ht="15.75" customHeight="1">
      <c r="A74" s="13" t="s">
        <v>142</v>
      </c>
      <c r="B74" s="52" t="s">
        <v>97</v>
      </c>
      <c r="C74" s="52" t="s">
        <v>164</v>
      </c>
      <c r="D74" s="52" t="s">
        <v>784</v>
      </c>
      <c r="E74" s="52" t="s">
        <v>46</v>
      </c>
      <c r="F74" s="52"/>
      <c r="G74" s="38">
        <v>17106.3</v>
      </c>
    </row>
    <row r="75" spans="1:7" ht="47.25">
      <c r="A75" s="13" t="s">
        <v>299</v>
      </c>
      <c r="B75" s="52" t="s">
        <v>97</v>
      </c>
      <c r="C75" s="52" t="s">
        <v>164</v>
      </c>
      <c r="D75" s="52" t="s">
        <v>784</v>
      </c>
      <c r="E75" s="52" t="s">
        <v>259</v>
      </c>
      <c r="F75" s="52"/>
      <c r="G75" s="38">
        <v>10835.5</v>
      </c>
    </row>
    <row r="76" spans="1:7" ht="31.5">
      <c r="A76" s="13" t="s">
        <v>336</v>
      </c>
      <c r="B76" s="52" t="s">
        <v>97</v>
      </c>
      <c r="C76" s="52" t="s">
        <v>164</v>
      </c>
      <c r="D76" s="52" t="s">
        <v>784</v>
      </c>
      <c r="E76" s="52" t="s">
        <v>259</v>
      </c>
      <c r="F76" s="52" t="s">
        <v>75</v>
      </c>
      <c r="G76" s="38">
        <v>10835.5</v>
      </c>
    </row>
    <row r="77" spans="1:7" ht="94.5">
      <c r="A77" s="13" t="s">
        <v>300</v>
      </c>
      <c r="B77" s="52" t="s">
        <v>97</v>
      </c>
      <c r="C77" s="52" t="s">
        <v>164</v>
      </c>
      <c r="D77" s="52" t="s">
        <v>784</v>
      </c>
      <c r="E77" s="52" t="s">
        <v>260</v>
      </c>
      <c r="F77" s="52"/>
      <c r="G77" s="38">
        <v>4420.8</v>
      </c>
    </row>
    <row r="78" spans="1:7" ht="31.5">
      <c r="A78" s="13" t="s">
        <v>143</v>
      </c>
      <c r="B78" s="52" t="s">
        <v>97</v>
      </c>
      <c r="C78" s="52" t="s">
        <v>164</v>
      </c>
      <c r="D78" s="52" t="s">
        <v>784</v>
      </c>
      <c r="E78" s="52" t="s">
        <v>260</v>
      </c>
      <c r="F78" s="52" t="s">
        <v>245</v>
      </c>
      <c r="G78" s="38">
        <v>4420.8</v>
      </c>
    </row>
    <row r="79" spans="1:7" ht="62.25" customHeight="1">
      <c r="A79" s="13" t="s">
        <v>301</v>
      </c>
      <c r="B79" s="52" t="s">
        <v>97</v>
      </c>
      <c r="C79" s="52" t="s">
        <v>164</v>
      </c>
      <c r="D79" s="52" t="s">
        <v>784</v>
      </c>
      <c r="E79" s="52" t="s">
        <v>270</v>
      </c>
      <c r="F79" s="52"/>
      <c r="G79" s="38">
        <v>1850</v>
      </c>
    </row>
    <row r="80" spans="1:7" ht="15.75">
      <c r="A80" s="13" t="s">
        <v>801</v>
      </c>
      <c r="B80" s="52" t="s">
        <v>97</v>
      </c>
      <c r="C80" s="52" t="s">
        <v>164</v>
      </c>
      <c r="D80" s="52" t="s">
        <v>784</v>
      </c>
      <c r="E80" s="52" t="s">
        <v>270</v>
      </c>
      <c r="F80" s="52" t="s">
        <v>177</v>
      </c>
      <c r="G80" s="38">
        <v>1850</v>
      </c>
    </row>
    <row r="81" spans="1:7" ht="15.75">
      <c r="A81" s="14"/>
      <c r="B81" s="52"/>
      <c r="C81" s="52"/>
      <c r="D81" s="52"/>
      <c r="E81" s="52"/>
      <c r="F81" s="52"/>
      <c r="G81" s="38"/>
    </row>
    <row r="82" spans="1:7" ht="15.75">
      <c r="A82" s="13" t="s">
        <v>101</v>
      </c>
      <c r="B82" s="52" t="s">
        <v>97</v>
      </c>
      <c r="C82" s="52" t="s">
        <v>784</v>
      </c>
      <c r="D82" s="52"/>
      <c r="E82" s="52"/>
      <c r="F82" s="52"/>
      <c r="G82" s="38">
        <v>61861.3</v>
      </c>
    </row>
    <row r="83" spans="1:7" ht="15.75">
      <c r="A83" s="13" t="s">
        <v>102</v>
      </c>
      <c r="B83" s="52" t="s">
        <v>97</v>
      </c>
      <c r="C83" s="52" t="s">
        <v>784</v>
      </c>
      <c r="D83" s="52" t="s">
        <v>171</v>
      </c>
      <c r="E83" s="52"/>
      <c r="F83" s="52"/>
      <c r="G83" s="38">
        <v>3700</v>
      </c>
    </row>
    <row r="84" spans="1:7" ht="31.5">
      <c r="A84" s="13" t="s">
        <v>103</v>
      </c>
      <c r="B84" s="52" t="s">
        <v>97</v>
      </c>
      <c r="C84" s="52" t="s">
        <v>784</v>
      </c>
      <c r="D84" s="52" t="s">
        <v>171</v>
      </c>
      <c r="E84" s="52" t="s">
        <v>84</v>
      </c>
      <c r="F84" s="52"/>
      <c r="G84" s="38">
        <v>3700</v>
      </c>
    </row>
    <row r="85" spans="1:7" ht="47.25">
      <c r="A85" s="13" t="s">
        <v>104</v>
      </c>
      <c r="B85" s="52" t="s">
        <v>97</v>
      </c>
      <c r="C85" s="52" t="s">
        <v>784</v>
      </c>
      <c r="D85" s="52" t="s">
        <v>171</v>
      </c>
      <c r="E85" s="52" t="s">
        <v>105</v>
      </c>
      <c r="F85" s="52"/>
      <c r="G85" s="38">
        <v>3700</v>
      </c>
    </row>
    <row r="86" spans="1:7" ht="15.75">
      <c r="A86" s="13" t="s">
        <v>777</v>
      </c>
      <c r="B86" s="52" t="s">
        <v>97</v>
      </c>
      <c r="C86" s="52" t="s">
        <v>784</v>
      </c>
      <c r="D86" s="52" t="s">
        <v>171</v>
      </c>
      <c r="E86" s="52" t="s">
        <v>105</v>
      </c>
      <c r="F86" s="52" t="s">
        <v>168</v>
      </c>
      <c r="G86" s="38">
        <v>3700</v>
      </c>
    </row>
    <row r="87" spans="1:7" ht="15.75">
      <c r="A87" s="14"/>
      <c r="B87" s="52"/>
      <c r="C87" s="52"/>
      <c r="D87" s="52"/>
      <c r="E87" s="52"/>
      <c r="F87" s="52"/>
      <c r="G87" s="38"/>
    </row>
    <row r="88" spans="1:7" ht="15.75">
      <c r="A88" s="13" t="s">
        <v>106</v>
      </c>
      <c r="B88" s="52" t="s">
        <v>97</v>
      </c>
      <c r="C88" s="52" t="s">
        <v>784</v>
      </c>
      <c r="D88" s="52" t="s">
        <v>151</v>
      </c>
      <c r="E88" s="52"/>
      <c r="F88" s="52"/>
      <c r="G88" s="38">
        <v>58161.3</v>
      </c>
    </row>
    <row r="89" spans="1:7" ht="15.75">
      <c r="A89" s="13" t="s">
        <v>108</v>
      </c>
      <c r="B89" s="52" t="s">
        <v>97</v>
      </c>
      <c r="C89" s="52">
        <v>10</v>
      </c>
      <c r="D89" s="52" t="s">
        <v>151</v>
      </c>
      <c r="E89" s="52" t="s">
        <v>109</v>
      </c>
      <c r="F89" s="52"/>
      <c r="G89" s="38">
        <v>16863.6</v>
      </c>
    </row>
    <row r="90" spans="1:7" ht="63">
      <c r="A90" s="13" t="s">
        <v>195</v>
      </c>
      <c r="B90" s="52" t="s">
        <v>97</v>
      </c>
      <c r="C90" s="52">
        <v>10</v>
      </c>
      <c r="D90" s="52" t="s">
        <v>151</v>
      </c>
      <c r="E90" s="52" t="s">
        <v>196</v>
      </c>
      <c r="F90" s="52"/>
      <c r="G90" s="38">
        <v>16863.6</v>
      </c>
    </row>
    <row r="91" spans="1:7" ht="110.25">
      <c r="A91" s="13" t="s">
        <v>45</v>
      </c>
      <c r="B91" s="52" t="s">
        <v>97</v>
      </c>
      <c r="C91" s="52">
        <v>10</v>
      </c>
      <c r="D91" s="52" t="s">
        <v>151</v>
      </c>
      <c r="E91" s="52" t="s">
        <v>123</v>
      </c>
      <c r="F91" s="52"/>
      <c r="G91" s="38">
        <v>7203</v>
      </c>
    </row>
    <row r="92" spans="1:7" ht="15.75">
      <c r="A92" s="13" t="s">
        <v>777</v>
      </c>
      <c r="B92" s="52" t="s">
        <v>97</v>
      </c>
      <c r="C92" s="52">
        <v>10</v>
      </c>
      <c r="D92" s="52" t="s">
        <v>151</v>
      </c>
      <c r="E92" s="52" t="s">
        <v>123</v>
      </c>
      <c r="F92" s="52" t="s">
        <v>168</v>
      </c>
      <c r="G92" s="38">
        <v>7203</v>
      </c>
    </row>
    <row r="93" spans="1:7" ht="94.5">
      <c r="A93" s="13" t="s">
        <v>0</v>
      </c>
      <c r="B93" s="52" t="s">
        <v>97</v>
      </c>
      <c r="C93" s="52">
        <v>10</v>
      </c>
      <c r="D93" s="52" t="s">
        <v>151</v>
      </c>
      <c r="E93" s="52" t="s">
        <v>124</v>
      </c>
      <c r="F93" s="52"/>
      <c r="G93" s="38">
        <v>9660.6</v>
      </c>
    </row>
    <row r="94" spans="1:7" ht="15.75">
      <c r="A94" s="13" t="s">
        <v>777</v>
      </c>
      <c r="B94" s="52" t="s">
        <v>97</v>
      </c>
      <c r="C94" s="52">
        <v>10</v>
      </c>
      <c r="D94" s="52" t="s">
        <v>151</v>
      </c>
      <c r="E94" s="52" t="s">
        <v>124</v>
      </c>
      <c r="F94" s="52" t="s">
        <v>168</v>
      </c>
      <c r="G94" s="38">
        <v>9660.6</v>
      </c>
    </row>
    <row r="95" spans="1:7" ht="15.75">
      <c r="A95" s="14"/>
      <c r="B95" s="52"/>
      <c r="C95" s="52"/>
      <c r="D95" s="52"/>
      <c r="E95" s="52"/>
      <c r="F95" s="52"/>
      <c r="G95" s="38"/>
    </row>
    <row r="96" spans="1:7" ht="31.5">
      <c r="A96" s="13" t="s">
        <v>199</v>
      </c>
      <c r="B96" s="52" t="s">
        <v>97</v>
      </c>
      <c r="C96" s="52">
        <v>10</v>
      </c>
      <c r="D96" s="52" t="s">
        <v>151</v>
      </c>
      <c r="E96" s="52" t="s">
        <v>200</v>
      </c>
      <c r="F96" s="52"/>
      <c r="G96" s="38">
        <v>27622.7</v>
      </c>
    </row>
    <row r="97" spans="1:7" ht="15.75">
      <c r="A97" s="13" t="s">
        <v>107</v>
      </c>
      <c r="B97" s="52" t="s">
        <v>97</v>
      </c>
      <c r="C97" s="52">
        <v>10</v>
      </c>
      <c r="D97" s="52" t="s">
        <v>151</v>
      </c>
      <c r="E97" s="52" t="s">
        <v>201</v>
      </c>
      <c r="F97" s="52"/>
      <c r="G97" s="38">
        <v>27622.7</v>
      </c>
    </row>
    <row r="98" spans="1:7" ht="15.75">
      <c r="A98" s="13" t="s">
        <v>777</v>
      </c>
      <c r="B98" s="52" t="s">
        <v>97</v>
      </c>
      <c r="C98" s="52">
        <v>10</v>
      </c>
      <c r="D98" s="52" t="s">
        <v>151</v>
      </c>
      <c r="E98" s="52" t="s">
        <v>201</v>
      </c>
      <c r="F98" s="52" t="s">
        <v>168</v>
      </c>
      <c r="G98" s="38">
        <v>27622.7</v>
      </c>
    </row>
    <row r="99" spans="1:7" ht="15.75">
      <c r="A99" s="14"/>
      <c r="B99" s="52"/>
      <c r="C99" s="52"/>
      <c r="D99" s="52"/>
      <c r="E99" s="52"/>
      <c r="F99" s="52"/>
      <c r="G99" s="38"/>
    </row>
    <row r="100" spans="1:7" ht="15.75" customHeight="1">
      <c r="A100" s="13" t="s">
        <v>142</v>
      </c>
      <c r="B100" s="52" t="s">
        <v>97</v>
      </c>
      <c r="C100" s="52">
        <v>10</v>
      </c>
      <c r="D100" s="52" t="s">
        <v>151</v>
      </c>
      <c r="E100" s="52" t="s">
        <v>46</v>
      </c>
      <c r="F100" s="52"/>
      <c r="G100" s="38">
        <v>13675</v>
      </c>
    </row>
    <row r="101" spans="1:7" ht="47.25">
      <c r="A101" s="13" t="s">
        <v>302</v>
      </c>
      <c r="B101" s="52" t="s">
        <v>97</v>
      </c>
      <c r="C101" s="52">
        <v>10</v>
      </c>
      <c r="D101" s="52" t="s">
        <v>151</v>
      </c>
      <c r="E101" s="52" t="s">
        <v>262</v>
      </c>
      <c r="F101" s="52"/>
      <c r="G101" s="38">
        <v>13675</v>
      </c>
    </row>
    <row r="102" spans="1:7" ht="15.75">
      <c r="A102" s="13" t="s">
        <v>777</v>
      </c>
      <c r="B102" s="52" t="s">
        <v>97</v>
      </c>
      <c r="C102" s="52">
        <v>10</v>
      </c>
      <c r="D102" s="52" t="s">
        <v>151</v>
      </c>
      <c r="E102" s="52" t="s">
        <v>262</v>
      </c>
      <c r="F102" s="52" t="s">
        <v>168</v>
      </c>
      <c r="G102" s="38">
        <v>2530.8</v>
      </c>
    </row>
    <row r="103" spans="1:7" ht="15.75">
      <c r="A103" s="13" t="s">
        <v>107</v>
      </c>
      <c r="B103" s="52" t="s">
        <v>97</v>
      </c>
      <c r="C103" s="52">
        <v>10</v>
      </c>
      <c r="D103" s="52" t="s">
        <v>151</v>
      </c>
      <c r="E103" s="52" t="s">
        <v>262</v>
      </c>
      <c r="F103" s="52" t="s">
        <v>89</v>
      </c>
      <c r="G103" s="38">
        <v>11144.2</v>
      </c>
    </row>
    <row r="104" spans="1:7" ht="15.75">
      <c r="A104" s="14"/>
      <c r="B104" s="52"/>
      <c r="C104" s="52"/>
      <c r="D104" s="52"/>
      <c r="E104" s="52"/>
      <c r="F104" s="52"/>
      <c r="G104" s="38"/>
    </row>
    <row r="105" spans="1:7" ht="31.5">
      <c r="A105" s="13" t="s">
        <v>257</v>
      </c>
      <c r="B105" s="52"/>
      <c r="C105" s="52"/>
      <c r="D105" s="52"/>
      <c r="E105" s="52"/>
      <c r="F105" s="52"/>
      <c r="G105" s="38">
        <v>82658</v>
      </c>
    </row>
    <row r="106" spans="1:7" ht="15.75">
      <c r="A106" s="14"/>
      <c r="B106" s="52"/>
      <c r="C106" s="52"/>
      <c r="D106" s="52"/>
      <c r="E106" s="52"/>
      <c r="F106" s="52"/>
      <c r="G106" s="38"/>
    </row>
    <row r="107" spans="1:7" s="18" customFormat="1" ht="15.75">
      <c r="A107" s="16" t="s">
        <v>48</v>
      </c>
      <c r="B107" s="58" t="s">
        <v>778</v>
      </c>
      <c r="C107" s="52"/>
      <c r="D107" s="52"/>
      <c r="E107" s="52"/>
      <c r="F107" s="52"/>
      <c r="G107" s="17">
        <v>137155.4</v>
      </c>
    </row>
    <row r="108" spans="1:7" ht="15.75">
      <c r="A108" s="13" t="s">
        <v>233</v>
      </c>
      <c r="B108" s="52" t="s">
        <v>778</v>
      </c>
      <c r="C108" s="52" t="s">
        <v>95</v>
      </c>
      <c r="D108" s="52"/>
      <c r="E108" s="52"/>
      <c r="F108" s="52"/>
      <c r="G108" s="38">
        <v>54426.3</v>
      </c>
    </row>
    <row r="109" spans="1:7" ht="15.75">
      <c r="A109" s="13" t="s">
        <v>234</v>
      </c>
      <c r="B109" s="52" t="s">
        <v>778</v>
      </c>
      <c r="C109" s="52" t="s">
        <v>95</v>
      </c>
      <c r="D109" s="52" t="s">
        <v>167</v>
      </c>
      <c r="E109" s="52"/>
      <c r="F109" s="52"/>
      <c r="G109" s="38">
        <v>53279.2</v>
      </c>
    </row>
    <row r="110" spans="1:7" ht="15.75">
      <c r="A110" s="13" t="s">
        <v>235</v>
      </c>
      <c r="B110" s="52" t="s">
        <v>778</v>
      </c>
      <c r="C110" s="52" t="s">
        <v>95</v>
      </c>
      <c r="D110" s="52" t="s">
        <v>167</v>
      </c>
      <c r="E110" s="52" t="s">
        <v>236</v>
      </c>
      <c r="F110" s="52"/>
      <c r="G110" s="38">
        <v>53279.2</v>
      </c>
    </row>
    <row r="111" spans="1:7" ht="31.5">
      <c r="A111" s="13" t="s">
        <v>211</v>
      </c>
      <c r="B111" s="52" t="s">
        <v>778</v>
      </c>
      <c r="C111" s="52" t="s">
        <v>95</v>
      </c>
      <c r="D111" s="52" t="s">
        <v>167</v>
      </c>
      <c r="E111" s="52" t="s">
        <v>237</v>
      </c>
      <c r="F111" s="52"/>
      <c r="G111" s="38">
        <v>53279.2</v>
      </c>
    </row>
    <row r="112" spans="1:7" ht="15.75" customHeight="1">
      <c r="A112" s="13" t="s">
        <v>210</v>
      </c>
      <c r="B112" s="52" t="s">
        <v>778</v>
      </c>
      <c r="C112" s="52" t="s">
        <v>95</v>
      </c>
      <c r="D112" s="52" t="s">
        <v>167</v>
      </c>
      <c r="E112" s="52" t="s">
        <v>237</v>
      </c>
      <c r="F112" s="52" t="s">
        <v>179</v>
      </c>
      <c r="G112" s="38">
        <v>53279.2</v>
      </c>
    </row>
    <row r="113" spans="1:7" ht="15.75">
      <c r="A113" s="13"/>
      <c r="B113" s="52"/>
      <c r="C113" s="52"/>
      <c r="D113" s="52"/>
      <c r="E113" s="52"/>
      <c r="F113" s="52"/>
      <c r="G113" s="38"/>
    </row>
    <row r="114" spans="1:7" ht="15.75">
      <c r="A114" s="13" t="s">
        <v>50</v>
      </c>
      <c r="B114" s="52" t="s">
        <v>778</v>
      </c>
      <c r="C114" s="52" t="s">
        <v>95</v>
      </c>
      <c r="D114" s="52" t="s">
        <v>164</v>
      </c>
      <c r="E114" s="52"/>
      <c r="F114" s="52"/>
      <c r="G114" s="38">
        <v>1147.1</v>
      </c>
    </row>
    <row r="115" spans="1:7" ht="15.75" customHeight="1">
      <c r="A115" s="13" t="s">
        <v>142</v>
      </c>
      <c r="B115" s="52" t="s">
        <v>778</v>
      </c>
      <c r="C115" s="52" t="s">
        <v>95</v>
      </c>
      <c r="D115" s="52" t="s">
        <v>164</v>
      </c>
      <c r="E115" s="52" t="s">
        <v>46</v>
      </c>
      <c r="F115" s="52"/>
      <c r="G115" s="38">
        <v>1147.1</v>
      </c>
    </row>
    <row r="116" spans="1:7" ht="94.5">
      <c r="A116" s="13" t="s">
        <v>300</v>
      </c>
      <c r="B116" s="52" t="s">
        <v>778</v>
      </c>
      <c r="C116" s="52" t="s">
        <v>95</v>
      </c>
      <c r="D116" s="52" t="s">
        <v>164</v>
      </c>
      <c r="E116" s="52" t="s">
        <v>260</v>
      </c>
      <c r="F116" s="52"/>
      <c r="G116" s="38">
        <v>355</v>
      </c>
    </row>
    <row r="117" spans="1:7" ht="31.5">
      <c r="A117" s="13" t="s">
        <v>143</v>
      </c>
      <c r="B117" s="52" t="s">
        <v>778</v>
      </c>
      <c r="C117" s="52" t="s">
        <v>95</v>
      </c>
      <c r="D117" s="52" t="s">
        <v>164</v>
      </c>
      <c r="E117" s="52" t="s">
        <v>260</v>
      </c>
      <c r="F117" s="52" t="s">
        <v>245</v>
      </c>
      <c r="G117" s="38">
        <v>355</v>
      </c>
    </row>
    <row r="118" spans="1:7" ht="47.25">
      <c r="A118" s="13" t="s">
        <v>303</v>
      </c>
      <c r="B118" s="52" t="s">
        <v>778</v>
      </c>
      <c r="C118" s="52" t="s">
        <v>95</v>
      </c>
      <c r="D118" s="52" t="s">
        <v>164</v>
      </c>
      <c r="E118" s="52" t="s">
        <v>263</v>
      </c>
      <c r="F118" s="52"/>
      <c r="G118" s="38">
        <v>599.5</v>
      </c>
    </row>
    <row r="119" spans="1:7" ht="31.5">
      <c r="A119" s="13" t="s">
        <v>143</v>
      </c>
      <c r="B119" s="52" t="s">
        <v>778</v>
      </c>
      <c r="C119" s="52" t="s">
        <v>95</v>
      </c>
      <c r="D119" s="52" t="s">
        <v>164</v>
      </c>
      <c r="E119" s="52" t="s">
        <v>263</v>
      </c>
      <c r="F119" s="52" t="s">
        <v>245</v>
      </c>
      <c r="G119" s="38">
        <v>599.5</v>
      </c>
    </row>
    <row r="120" spans="1:7" ht="48" customHeight="1">
      <c r="A120" s="13" t="s">
        <v>346</v>
      </c>
      <c r="B120" s="52" t="s">
        <v>778</v>
      </c>
      <c r="C120" s="52" t="s">
        <v>95</v>
      </c>
      <c r="D120" s="52" t="s">
        <v>164</v>
      </c>
      <c r="E120" s="52" t="s">
        <v>347</v>
      </c>
      <c r="F120" s="52"/>
      <c r="G120" s="38">
        <v>192.6</v>
      </c>
    </row>
    <row r="121" spans="1:7" ht="31.5">
      <c r="A121" s="13" t="s">
        <v>143</v>
      </c>
      <c r="B121" s="52" t="s">
        <v>778</v>
      </c>
      <c r="C121" s="52" t="s">
        <v>95</v>
      </c>
      <c r="D121" s="52" t="s">
        <v>164</v>
      </c>
      <c r="E121" s="52" t="s">
        <v>347</v>
      </c>
      <c r="F121" s="52" t="s">
        <v>245</v>
      </c>
      <c r="G121" s="38">
        <v>192.6</v>
      </c>
    </row>
    <row r="122" spans="1:7" ht="15.75">
      <c r="A122" s="14"/>
      <c r="B122" s="52"/>
      <c r="C122" s="52"/>
      <c r="D122" s="52"/>
      <c r="E122" s="52"/>
      <c r="F122" s="52"/>
      <c r="G122" s="38"/>
    </row>
    <row r="123" spans="1:7" ht="31.5">
      <c r="A123" s="13" t="s">
        <v>51</v>
      </c>
      <c r="B123" s="52" t="s">
        <v>778</v>
      </c>
      <c r="C123" s="52" t="s">
        <v>779</v>
      </c>
      <c r="D123" s="52"/>
      <c r="E123" s="52"/>
      <c r="F123" s="52"/>
      <c r="G123" s="38">
        <v>70174.1</v>
      </c>
    </row>
    <row r="124" spans="1:7" ht="15.75">
      <c r="A124" s="13" t="s">
        <v>780</v>
      </c>
      <c r="B124" s="52" t="s">
        <v>778</v>
      </c>
      <c r="C124" s="52" t="s">
        <v>779</v>
      </c>
      <c r="D124" s="52" t="s">
        <v>171</v>
      </c>
      <c r="E124" s="52"/>
      <c r="F124" s="52"/>
      <c r="G124" s="38">
        <v>58887.7</v>
      </c>
    </row>
    <row r="125" spans="1:7" ht="15.75">
      <c r="A125" s="13" t="s">
        <v>332</v>
      </c>
      <c r="B125" s="52" t="s">
        <v>778</v>
      </c>
      <c r="C125" s="52" t="s">
        <v>779</v>
      </c>
      <c r="D125" s="52" t="s">
        <v>171</v>
      </c>
      <c r="E125" s="52" t="s">
        <v>333</v>
      </c>
      <c r="F125" s="52"/>
      <c r="G125" s="38">
        <v>55</v>
      </c>
    </row>
    <row r="126" spans="1:7" ht="15.75">
      <c r="A126" s="13" t="s">
        <v>208</v>
      </c>
      <c r="B126" s="52" t="s">
        <v>778</v>
      </c>
      <c r="C126" s="52" t="s">
        <v>779</v>
      </c>
      <c r="D126" s="52" t="s">
        <v>171</v>
      </c>
      <c r="E126" s="52" t="s">
        <v>333</v>
      </c>
      <c r="F126" s="52" t="s">
        <v>133</v>
      </c>
      <c r="G126" s="38">
        <v>55</v>
      </c>
    </row>
    <row r="127" spans="1:7" ht="15.75">
      <c r="A127" s="13"/>
      <c r="B127" s="52"/>
      <c r="C127" s="52"/>
      <c r="D127" s="52"/>
      <c r="E127" s="52"/>
      <c r="F127" s="52"/>
      <c r="G127" s="38"/>
    </row>
    <row r="128" spans="1:7" ht="15.75">
      <c r="A128" s="13" t="s">
        <v>52</v>
      </c>
      <c r="B128" s="52" t="s">
        <v>778</v>
      </c>
      <c r="C128" s="52" t="s">
        <v>779</v>
      </c>
      <c r="D128" s="52" t="s">
        <v>171</v>
      </c>
      <c r="E128" s="52" t="s">
        <v>53</v>
      </c>
      <c r="F128" s="52"/>
      <c r="G128" s="38">
        <v>4748.9</v>
      </c>
    </row>
    <row r="129" spans="1:7" ht="31.5">
      <c r="A129" s="13" t="s">
        <v>211</v>
      </c>
      <c r="B129" s="52" t="s">
        <v>778</v>
      </c>
      <c r="C129" s="52" t="s">
        <v>779</v>
      </c>
      <c r="D129" s="52" t="s">
        <v>171</v>
      </c>
      <c r="E129" s="52" t="s">
        <v>54</v>
      </c>
      <c r="F129" s="52"/>
      <c r="G129" s="38">
        <v>4748.9</v>
      </c>
    </row>
    <row r="130" spans="1:7" ht="15.75" customHeight="1">
      <c r="A130" s="13" t="s">
        <v>210</v>
      </c>
      <c r="B130" s="52" t="s">
        <v>778</v>
      </c>
      <c r="C130" s="52" t="s">
        <v>779</v>
      </c>
      <c r="D130" s="52" t="s">
        <v>171</v>
      </c>
      <c r="E130" s="52" t="s">
        <v>54</v>
      </c>
      <c r="F130" s="52" t="s">
        <v>179</v>
      </c>
      <c r="G130" s="38">
        <v>4748.9</v>
      </c>
    </row>
    <row r="131" spans="1:7" ht="15.75">
      <c r="A131" s="13"/>
      <c r="B131" s="52"/>
      <c r="C131" s="52"/>
      <c r="D131" s="52"/>
      <c r="E131" s="52"/>
      <c r="F131" s="52"/>
      <c r="G131" s="38"/>
    </row>
    <row r="132" spans="1:7" ht="15.75">
      <c r="A132" s="13" t="s">
        <v>55</v>
      </c>
      <c r="B132" s="52" t="s">
        <v>778</v>
      </c>
      <c r="C132" s="52" t="s">
        <v>779</v>
      </c>
      <c r="D132" s="52" t="s">
        <v>171</v>
      </c>
      <c r="E132" s="52" t="s">
        <v>56</v>
      </c>
      <c r="F132" s="52"/>
      <c r="G132" s="38">
        <v>26731.4</v>
      </c>
    </row>
    <row r="133" spans="1:7" ht="31.5">
      <c r="A133" s="13" t="s">
        <v>211</v>
      </c>
      <c r="B133" s="52" t="s">
        <v>778</v>
      </c>
      <c r="C133" s="52" t="s">
        <v>779</v>
      </c>
      <c r="D133" s="52" t="s">
        <v>171</v>
      </c>
      <c r="E133" s="52" t="s">
        <v>57</v>
      </c>
      <c r="F133" s="52"/>
      <c r="G133" s="38">
        <v>26731.4</v>
      </c>
    </row>
    <row r="134" spans="1:7" ht="15.75" customHeight="1">
      <c r="A134" s="13" t="s">
        <v>210</v>
      </c>
      <c r="B134" s="52" t="s">
        <v>778</v>
      </c>
      <c r="C134" s="52" t="s">
        <v>779</v>
      </c>
      <c r="D134" s="52" t="s">
        <v>171</v>
      </c>
      <c r="E134" s="52" t="s">
        <v>57</v>
      </c>
      <c r="F134" s="52" t="s">
        <v>179</v>
      </c>
      <c r="G134" s="38">
        <v>26731.4</v>
      </c>
    </row>
    <row r="135" spans="1:7" ht="15.75">
      <c r="A135" s="13"/>
      <c r="B135" s="52"/>
      <c r="C135" s="52"/>
      <c r="D135" s="52"/>
      <c r="E135" s="52"/>
      <c r="F135" s="52"/>
      <c r="G135" s="38"/>
    </row>
    <row r="136" spans="1:7" ht="31.5">
      <c r="A136" s="13" t="s">
        <v>58</v>
      </c>
      <c r="B136" s="52" t="s">
        <v>778</v>
      </c>
      <c r="C136" s="52" t="s">
        <v>779</v>
      </c>
      <c r="D136" s="52" t="s">
        <v>171</v>
      </c>
      <c r="E136" s="52" t="s">
        <v>59</v>
      </c>
      <c r="F136" s="52"/>
      <c r="G136" s="38">
        <v>16808.3</v>
      </c>
    </row>
    <row r="137" spans="1:7" ht="31.5">
      <c r="A137" s="13" t="s">
        <v>211</v>
      </c>
      <c r="B137" s="52" t="s">
        <v>778</v>
      </c>
      <c r="C137" s="52" t="s">
        <v>779</v>
      </c>
      <c r="D137" s="52" t="s">
        <v>171</v>
      </c>
      <c r="E137" s="52" t="s">
        <v>62</v>
      </c>
      <c r="F137" s="52"/>
      <c r="G137" s="38">
        <v>16808.3</v>
      </c>
    </row>
    <row r="138" spans="1:7" ht="15.75" customHeight="1">
      <c r="A138" s="13" t="s">
        <v>210</v>
      </c>
      <c r="B138" s="52" t="s">
        <v>778</v>
      </c>
      <c r="C138" s="52" t="s">
        <v>779</v>
      </c>
      <c r="D138" s="52" t="s">
        <v>171</v>
      </c>
      <c r="E138" s="52" t="s">
        <v>62</v>
      </c>
      <c r="F138" s="52" t="s">
        <v>179</v>
      </c>
      <c r="G138" s="38">
        <v>16808.3</v>
      </c>
    </row>
    <row r="139" spans="1:7" ht="15.75">
      <c r="A139" s="13"/>
      <c r="B139" s="52"/>
      <c r="C139" s="52"/>
      <c r="D139" s="52"/>
      <c r="E139" s="52"/>
      <c r="F139" s="52"/>
      <c r="G139" s="38"/>
    </row>
    <row r="140" spans="1:7" ht="31.5">
      <c r="A140" s="13" t="s">
        <v>130</v>
      </c>
      <c r="B140" s="52" t="s">
        <v>778</v>
      </c>
      <c r="C140" s="52" t="s">
        <v>779</v>
      </c>
      <c r="D140" s="52" t="s">
        <v>171</v>
      </c>
      <c r="E140" s="52" t="s">
        <v>131</v>
      </c>
      <c r="F140" s="52"/>
      <c r="G140" s="38">
        <v>10021.1</v>
      </c>
    </row>
    <row r="141" spans="1:7" ht="31.5">
      <c r="A141" s="13" t="s">
        <v>463</v>
      </c>
      <c r="B141" s="52" t="s">
        <v>778</v>
      </c>
      <c r="C141" s="52" t="s">
        <v>779</v>
      </c>
      <c r="D141" s="52" t="s">
        <v>171</v>
      </c>
      <c r="E141" s="52" t="s">
        <v>464</v>
      </c>
      <c r="F141" s="52"/>
      <c r="G141" s="38">
        <v>32.9</v>
      </c>
    </row>
    <row r="142" spans="1:7" ht="15.75" customHeight="1">
      <c r="A142" s="13" t="s">
        <v>210</v>
      </c>
      <c r="B142" s="52" t="s">
        <v>778</v>
      </c>
      <c r="C142" s="52" t="s">
        <v>779</v>
      </c>
      <c r="D142" s="52" t="s">
        <v>171</v>
      </c>
      <c r="E142" s="52" t="s">
        <v>464</v>
      </c>
      <c r="F142" s="52" t="s">
        <v>179</v>
      </c>
      <c r="G142" s="38">
        <v>32.9</v>
      </c>
    </row>
    <row r="143" spans="1:7" ht="31.5">
      <c r="A143" s="13" t="s">
        <v>61</v>
      </c>
      <c r="B143" s="52" t="s">
        <v>778</v>
      </c>
      <c r="C143" s="52" t="s">
        <v>779</v>
      </c>
      <c r="D143" s="52" t="s">
        <v>171</v>
      </c>
      <c r="E143" s="52" t="s">
        <v>132</v>
      </c>
      <c r="F143" s="52"/>
      <c r="G143" s="38">
        <v>9988.2</v>
      </c>
    </row>
    <row r="144" spans="1:7" ht="15.75">
      <c r="A144" s="13" t="s">
        <v>60</v>
      </c>
      <c r="B144" s="52" t="s">
        <v>778</v>
      </c>
      <c r="C144" s="52" t="s">
        <v>779</v>
      </c>
      <c r="D144" s="52" t="s">
        <v>171</v>
      </c>
      <c r="E144" s="52" t="s">
        <v>132</v>
      </c>
      <c r="F144" s="52" t="s">
        <v>122</v>
      </c>
      <c r="G144" s="38">
        <v>1540</v>
      </c>
    </row>
    <row r="145" spans="1:7" ht="15.75">
      <c r="A145" s="13" t="s">
        <v>208</v>
      </c>
      <c r="B145" s="52" t="s">
        <v>778</v>
      </c>
      <c r="C145" s="52" t="s">
        <v>779</v>
      </c>
      <c r="D145" s="52" t="s">
        <v>171</v>
      </c>
      <c r="E145" s="52" t="s">
        <v>132</v>
      </c>
      <c r="F145" s="52" t="s">
        <v>133</v>
      </c>
      <c r="G145" s="38">
        <v>8448.2</v>
      </c>
    </row>
    <row r="146" spans="1:7" ht="15.75">
      <c r="A146" s="14"/>
      <c r="B146" s="52"/>
      <c r="C146" s="52"/>
      <c r="D146" s="52"/>
      <c r="E146" s="52"/>
      <c r="F146" s="52"/>
      <c r="G146" s="38"/>
    </row>
    <row r="147" spans="1:7" ht="15.75">
      <c r="A147" s="13" t="s">
        <v>768</v>
      </c>
      <c r="B147" s="52" t="s">
        <v>778</v>
      </c>
      <c r="C147" s="52" t="s">
        <v>779</v>
      </c>
      <c r="D147" s="52" t="s">
        <v>171</v>
      </c>
      <c r="E147" s="52" t="s">
        <v>769</v>
      </c>
      <c r="F147" s="52"/>
      <c r="G147" s="38">
        <v>520</v>
      </c>
    </row>
    <row r="148" spans="1:7" ht="47.25">
      <c r="A148" s="13" t="s">
        <v>787</v>
      </c>
      <c r="B148" s="52" t="s">
        <v>778</v>
      </c>
      <c r="C148" s="52" t="s">
        <v>779</v>
      </c>
      <c r="D148" s="52" t="s">
        <v>171</v>
      </c>
      <c r="E148" s="52" t="s">
        <v>180</v>
      </c>
      <c r="F148" s="52"/>
      <c r="G148" s="38">
        <v>520</v>
      </c>
    </row>
    <row r="149" spans="1:7" ht="63">
      <c r="A149" s="13" t="s">
        <v>337</v>
      </c>
      <c r="B149" s="52" t="s">
        <v>778</v>
      </c>
      <c r="C149" s="52" t="s">
        <v>779</v>
      </c>
      <c r="D149" s="52" t="s">
        <v>171</v>
      </c>
      <c r="E149" s="52" t="s">
        <v>289</v>
      </c>
      <c r="F149" s="52" t="s">
        <v>339</v>
      </c>
      <c r="G149" s="38">
        <v>190</v>
      </c>
    </row>
    <row r="150" spans="1:7" ht="63">
      <c r="A150" s="13" t="s">
        <v>338</v>
      </c>
      <c r="B150" s="52" t="s">
        <v>778</v>
      </c>
      <c r="C150" s="52" t="s">
        <v>779</v>
      </c>
      <c r="D150" s="52" t="s">
        <v>171</v>
      </c>
      <c r="E150" s="52" t="s">
        <v>290</v>
      </c>
      <c r="F150" s="52" t="s">
        <v>339</v>
      </c>
      <c r="G150" s="38">
        <v>330</v>
      </c>
    </row>
    <row r="151" spans="1:7" ht="15.75">
      <c r="A151" s="13"/>
      <c r="B151" s="52"/>
      <c r="C151" s="52"/>
      <c r="D151" s="52"/>
      <c r="E151" s="52"/>
      <c r="F151" s="52"/>
      <c r="G151" s="38"/>
    </row>
    <row r="152" spans="1:7" ht="63">
      <c r="A152" s="13" t="s">
        <v>41</v>
      </c>
      <c r="B152" s="52" t="s">
        <v>778</v>
      </c>
      <c r="C152" s="52" t="s">
        <v>779</v>
      </c>
      <c r="D152" s="52" t="s">
        <v>171</v>
      </c>
      <c r="E152" s="52" t="s">
        <v>152</v>
      </c>
      <c r="F152" s="52"/>
      <c r="G152" s="38">
        <v>3</v>
      </c>
    </row>
    <row r="153" spans="1:7" ht="94.5">
      <c r="A153" s="13" t="s">
        <v>467</v>
      </c>
      <c r="B153" s="52" t="s">
        <v>778</v>
      </c>
      <c r="C153" s="52" t="s">
        <v>779</v>
      </c>
      <c r="D153" s="52" t="s">
        <v>171</v>
      </c>
      <c r="E153" s="52" t="s">
        <v>158</v>
      </c>
      <c r="F153" s="52"/>
      <c r="G153" s="38">
        <v>3</v>
      </c>
    </row>
    <row r="154" spans="1:7" ht="15" customHeight="1">
      <c r="A154" s="13" t="s">
        <v>210</v>
      </c>
      <c r="B154" s="52" t="s">
        <v>778</v>
      </c>
      <c r="C154" s="52" t="s">
        <v>779</v>
      </c>
      <c r="D154" s="52" t="s">
        <v>171</v>
      </c>
      <c r="E154" s="52" t="s">
        <v>158</v>
      </c>
      <c r="F154" s="52" t="s">
        <v>179</v>
      </c>
      <c r="G154" s="38">
        <v>3</v>
      </c>
    </row>
    <row r="155" spans="1:7" ht="15.75">
      <c r="A155" s="59"/>
      <c r="B155" s="52"/>
      <c r="C155" s="52"/>
      <c r="D155" s="52"/>
      <c r="E155" s="52"/>
      <c r="F155" s="52"/>
      <c r="G155" s="38"/>
    </row>
    <row r="156" spans="1:7" ht="31.5">
      <c r="A156" s="13" t="s">
        <v>184</v>
      </c>
      <c r="B156" s="52" t="s">
        <v>778</v>
      </c>
      <c r="C156" s="52" t="s">
        <v>779</v>
      </c>
      <c r="D156" s="52" t="s">
        <v>96</v>
      </c>
      <c r="E156" s="52"/>
      <c r="F156" s="52"/>
      <c r="G156" s="38">
        <v>11286.4</v>
      </c>
    </row>
    <row r="157" spans="1:7" ht="63">
      <c r="A157" s="13" t="s">
        <v>795</v>
      </c>
      <c r="B157" s="52" t="s">
        <v>778</v>
      </c>
      <c r="C157" s="52" t="s">
        <v>779</v>
      </c>
      <c r="D157" s="52" t="s">
        <v>96</v>
      </c>
      <c r="E157" s="52" t="s">
        <v>796</v>
      </c>
      <c r="F157" s="52"/>
      <c r="G157" s="38">
        <v>9160.5</v>
      </c>
    </row>
    <row r="158" spans="1:7" ht="15.75">
      <c r="A158" s="13" t="s">
        <v>797</v>
      </c>
      <c r="B158" s="52" t="s">
        <v>778</v>
      </c>
      <c r="C158" s="52" t="s">
        <v>779</v>
      </c>
      <c r="D158" s="52" t="s">
        <v>96</v>
      </c>
      <c r="E158" s="52" t="s">
        <v>798</v>
      </c>
      <c r="F158" s="52"/>
      <c r="G158" s="38">
        <v>9160.5</v>
      </c>
    </row>
    <row r="159" spans="1:7" ht="31.5">
      <c r="A159" s="13" t="s">
        <v>143</v>
      </c>
      <c r="B159" s="52" t="s">
        <v>778</v>
      </c>
      <c r="C159" s="52" t="s">
        <v>779</v>
      </c>
      <c r="D159" s="52" t="s">
        <v>96</v>
      </c>
      <c r="E159" s="52" t="s">
        <v>798</v>
      </c>
      <c r="F159" s="52" t="s">
        <v>245</v>
      </c>
      <c r="G159" s="38">
        <v>9160.5</v>
      </c>
    </row>
    <row r="160" spans="1:7" ht="31.5" hidden="1">
      <c r="A160" s="13" t="s">
        <v>743</v>
      </c>
      <c r="B160" s="52" t="s">
        <v>778</v>
      </c>
      <c r="C160" s="52" t="s">
        <v>779</v>
      </c>
      <c r="D160" s="52" t="s">
        <v>96</v>
      </c>
      <c r="E160" s="52" t="s">
        <v>744</v>
      </c>
      <c r="F160" s="52"/>
      <c r="G160" s="38">
        <v>0</v>
      </c>
    </row>
    <row r="161" spans="1:7" ht="31.5" hidden="1">
      <c r="A161" s="13" t="s">
        <v>143</v>
      </c>
      <c r="B161" s="52" t="s">
        <v>778</v>
      </c>
      <c r="C161" s="52" t="s">
        <v>779</v>
      </c>
      <c r="D161" s="52" t="s">
        <v>96</v>
      </c>
      <c r="E161" s="52" t="s">
        <v>744</v>
      </c>
      <c r="F161" s="52" t="s">
        <v>245</v>
      </c>
      <c r="G161" s="38">
        <v>0</v>
      </c>
    </row>
    <row r="162" spans="1:7" ht="15.75">
      <c r="A162" s="13"/>
      <c r="B162" s="52"/>
      <c r="C162" s="52"/>
      <c r="D162" s="52"/>
      <c r="E162" s="52"/>
      <c r="F162" s="52"/>
      <c r="G162" s="38"/>
    </row>
    <row r="163" spans="1:7" ht="15.75" customHeight="1">
      <c r="A163" s="13" t="s">
        <v>142</v>
      </c>
      <c r="B163" s="52" t="s">
        <v>778</v>
      </c>
      <c r="C163" s="52" t="s">
        <v>779</v>
      </c>
      <c r="D163" s="52" t="s">
        <v>96</v>
      </c>
      <c r="E163" s="52" t="s">
        <v>46</v>
      </c>
      <c r="F163" s="52"/>
      <c r="G163" s="38">
        <v>2125.9</v>
      </c>
    </row>
    <row r="164" spans="1:7" ht="94.5">
      <c r="A164" s="13" t="s">
        <v>300</v>
      </c>
      <c r="B164" s="52" t="s">
        <v>778</v>
      </c>
      <c r="C164" s="52" t="s">
        <v>779</v>
      </c>
      <c r="D164" s="52" t="s">
        <v>96</v>
      </c>
      <c r="E164" s="52" t="s">
        <v>260</v>
      </c>
      <c r="F164" s="52"/>
      <c r="G164" s="38">
        <v>681.4</v>
      </c>
    </row>
    <row r="165" spans="1:7" ht="31.5">
      <c r="A165" s="13" t="s">
        <v>143</v>
      </c>
      <c r="B165" s="52" t="s">
        <v>778</v>
      </c>
      <c r="C165" s="52" t="s">
        <v>779</v>
      </c>
      <c r="D165" s="52" t="s">
        <v>96</v>
      </c>
      <c r="E165" s="52" t="s">
        <v>260</v>
      </c>
      <c r="F165" s="52" t="s">
        <v>245</v>
      </c>
      <c r="G165" s="38">
        <v>681.4</v>
      </c>
    </row>
    <row r="166" spans="1:7" ht="47.25">
      <c r="A166" s="13" t="s">
        <v>303</v>
      </c>
      <c r="B166" s="52" t="s">
        <v>778</v>
      </c>
      <c r="C166" s="52" t="s">
        <v>779</v>
      </c>
      <c r="D166" s="52" t="s">
        <v>96</v>
      </c>
      <c r="E166" s="52" t="s">
        <v>263</v>
      </c>
      <c r="F166" s="52"/>
      <c r="G166" s="38">
        <v>582.1</v>
      </c>
    </row>
    <row r="167" spans="1:7" ht="31.5">
      <c r="A167" s="13" t="s">
        <v>143</v>
      </c>
      <c r="B167" s="52" t="s">
        <v>778</v>
      </c>
      <c r="C167" s="52" t="s">
        <v>779</v>
      </c>
      <c r="D167" s="52" t="s">
        <v>96</v>
      </c>
      <c r="E167" s="52" t="s">
        <v>263</v>
      </c>
      <c r="F167" s="52" t="s">
        <v>245</v>
      </c>
      <c r="G167" s="38">
        <v>582.1</v>
      </c>
    </row>
    <row r="168" spans="1:7" ht="62.25" customHeight="1">
      <c r="A168" s="13" t="s">
        <v>301</v>
      </c>
      <c r="B168" s="52" t="s">
        <v>778</v>
      </c>
      <c r="C168" s="52" t="s">
        <v>779</v>
      </c>
      <c r="D168" s="52" t="s">
        <v>96</v>
      </c>
      <c r="E168" s="52" t="s">
        <v>270</v>
      </c>
      <c r="F168" s="52"/>
      <c r="G168" s="38">
        <v>555</v>
      </c>
    </row>
    <row r="169" spans="1:7" ht="15.75">
      <c r="A169" s="13" t="s">
        <v>801</v>
      </c>
      <c r="B169" s="52" t="s">
        <v>778</v>
      </c>
      <c r="C169" s="52" t="s">
        <v>779</v>
      </c>
      <c r="D169" s="52" t="s">
        <v>96</v>
      </c>
      <c r="E169" s="52" t="s">
        <v>270</v>
      </c>
      <c r="F169" s="52" t="s">
        <v>177</v>
      </c>
      <c r="G169" s="38">
        <v>555</v>
      </c>
    </row>
    <row r="170" spans="1:7" ht="47.25">
      <c r="A170" s="13" t="s">
        <v>346</v>
      </c>
      <c r="B170" s="52" t="s">
        <v>778</v>
      </c>
      <c r="C170" s="52" t="s">
        <v>779</v>
      </c>
      <c r="D170" s="52" t="s">
        <v>96</v>
      </c>
      <c r="E170" s="52" t="s">
        <v>347</v>
      </c>
      <c r="F170" s="52"/>
      <c r="G170" s="38">
        <v>307.4</v>
      </c>
    </row>
    <row r="171" spans="1:7" ht="31.5">
      <c r="A171" s="13" t="s">
        <v>143</v>
      </c>
      <c r="B171" s="52" t="s">
        <v>778</v>
      </c>
      <c r="C171" s="52" t="s">
        <v>779</v>
      </c>
      <c r="D171" s="52" t="s">
        <v>96</v>
      </c>
      <c r="E171" s="52" t="s">
        <v>347</v>
      </c>
      <c r="F171" s="52" t="s">
        <v>245</v>
      </c>
      <c r="G171" s="38">
        <v>307.4</v>
      </c>
    </row>
    <row r="172" spans="1:7" ht="15.75">
      <c r="A172" s="13"/>
      <c r="B172" s="52"/>
      <c r="C172" s="52"/>
      <c r="D172" s="52"/>
      <c r="E172" s="52"/>
      <c r="F172" s="52"/>
      <c r="G172" s="38"/>
    </row>
    <row r="173" spans="1:7" ht="31.5">
      <c r="A173" s="13" t="s">
        <v>257</v>
      </c>
      <c r="B173" s="52"/>
      <c r="C173" s="52"/>
      <c r="D173" s="52"/>
      <c r="E173" s="52"/>
      <c r="F173" s="52"/>
      <c r="G173" s="38">
        <v>12555</v>
      </c>
    </row>
    <row r="174" spans="1:7" ht="15.75">
      <c r="A174" s="13"/>
      <c r="B174" s="52"/>
      <c r="C174" s="52"/>
      <c r="D174" s="52"/>
      <c r="E174" s="52"/>
      <c r="F174" s="52"/>
      <c r="G174" s="38"/>
    </row>
    <row r="175" spans="1:7" s="18" customFormat="1" ht="15.75">
      <c r="A175" s="64" t="s">
        <v>49</v>
      </c>
      <c r="B175" s="58" t="s">
        <v>781</v>
      </c>
      <c r="C175" s="52"/>
      <c r="D175" s="52"/>
      <c r="E175" s="52"/>
      <c r="F175" s="52"/>
      <c r="G175" s="17">
        <v>1518309.3</v>
      </c>
    </row>
    <row r="176" spans="1:7" ht="15.75">
      <c r="A176" s="13" t="s">
        <v>233</v>
      </c>
      <c r="B176" s="52" t="s">
        <v>781</v>
      </c>
      <c r="C176" s="52" t="s">
        <v>95</v>
      </c>
      <c r="D176" s="52"/>
      <c r="E176" s="52"/>
      <c r="F176" s="52"/>
      <c r="G176" s="38">
        <v>1367866.4</v>
      </c>
    </row>
    <row r="177" spans="1:7" ht="15.75">
      <c r="A177" s="13" t="s">
        <v>125</v>
      </c>
      <c r="B177" s="52" t="s">
        <v>781</v>
      </c>
      <c r="C177" s="52" t="s">
        <v>95</v>
      </c>
      <c r="D177" s="52" t="s">
        <v>171</v>
      </c>
      <c r="E177" s="52"/>
      <c r="F177" s="52"/>
      <c r="G177" s="38">
        <v>550077.5</v>
      </c>
    </row>
    <row r="178" spans="1:7" ht="15.75">
      <c r="A178" s="13" t="s">
        <v>240</v>
      </c>
      <c r="B178" s="52" t="s">
        <v>781</v>
      </c>
      <c r="C178" s="52" t="s">
        <v>95</v>
      </c>
      <c r="D178" s="52" t="s">
        <v>171</v>
      </c>
      <c r="E178" s="52" t="s">
        <v>241</v>
      </c>
      <c r="F178" s="52"/>
      <c r="G178" s="38">
        <v>545191.4</v>
      </c>
    </row>
    <row r="179" spans="1:7" ht="31.5">
      <c r="A179" s="13" t="s">
        <v>211</v>
      </c>
      <c r="B179" s="52" t="s">
        <v>781</v>
      </c>
      <c r="C179" s="52" t="s">
        <v>95</v>
      </c>
      <c r="D179" s="52" t="s">
        <v>171</v>
      </c>
      <c r="E179" s="52" t="s">
        <v>242</v>
      </c>
      <c r="F179" s="52"/>
      <c r="G179" s="38">
        <v>541997.4</v>
      </c>
    </row>
    <row r="180" spans="1:7" ht="15.75" customHeight="1">
      <c r="A180" s="13" t="s">
        <v>210</v>
      </c>
      <c r="B180" s="52" t="s">
        <v>781</v>
      </c>
      <c r="C180" s="52" t="s">
        <v>95</v>
      </c>
      <c r="D180" s="52" t="s">
        <v>171</v>
      </c>
      <c r="E180" s="52" t="s">
        <v>242</v>
      </c>
      <c r="F180" s="52" t="s">
        <v>179</v>
      </c>
      <c r="G180" s="38">
        <v>541997.4</v>
      </c>
    </row>
    <row r="181" spans="1:7" ht="31.5">
      <c r="A181" s="13" t="s">
        <v>735</v>
      </c>
      <c r="B181" s="52" t="s">
        <v>781</v>
      </c>
      <c r="C181" s="52" t="s">
        <v>95</v>
      </c>
      <c r="D181" s="52" t="s">
        <v>171</v>
      </c>
      <c r="E181" s="52" t="s">
        <v>736</v>
      </c>
      <c r="F181" s="52"/>
      <c r="G181" s="38">
        <v>3194</v>
      </c>
    </row>
    <row r="182" spans="1:7" ht="15.75" customHeight="1">
      <c r="A182" s="13" t="s">
        <v>210</v>
      </c>
      <c r="B182" s="52" t="s">
        <v>781</v>
      </c>
      <c r="C182" s="52" t="s">
        <v>95</v>
      </c>
      <c r="D182" s="52" t="s">
        <v>171</v>
      </c>
      <c r="E182" s="52" t="s">
        <v>736</v>
      </c>
      <c r="F182" s="52" t="s">
        <v>179</v>
      </c>
      <c r="G182" s="38">
        <v>3194</v>
      </c>
    </row>
    <row r="183" spans="1:7" ht="15.75" customHeight="1">
      <c r="A183" s="13"/>
      <c r="B183" s="52"/>
      <c r="C183" s="52"/>
      <c r="D183" s="52"/>
      <c r="E183" s="52"/>
      <c r="F183" s="52"/>
      <c r="G183" s="38"/>
    </row>
    <row r="184" spans="1:7" ht="31.5">
      <c r="A184" s="13" t="s">
        <v>362</v>
      </c>
      <c r="B184" s="52" t="s">
        <v>781</v>
      </c>
      <c r="C184" s="52" t="s">
        <v>95</v>
      </c>
      <c r="D184" s="52" t="s">
        <v>171</v>
      </c>
      <c r="E184" s="52" t="s">
        <v>364</v>
      </c>
      <c r="F184" s="52"/>
      <c r="G184" s="38">
        <v>4886.1</v>
      </c>
    </row>
    <row r="185" spans="1:7" ht="94.5">
      <c r="A185" s="13" t="s">
        <v>725</v>
      </c>
      <c r="B185" s="52" t="s">
        <v>781</v>
      </c>
      <c r="C185" s="52" t="s">
        <v>95</v>
      </c>
      <c r="D185" s="52" t="s">
        <v>171</v>
      </c>
      <c r="E185" s="52" t="s">
        <v>731</v>
      </c>
      <c r="F185" s="52"/>
      <c r="G185" s="38">
        <v>4886.1</v>
      </c>
    </row>
    <row r="186" spans="1:7" ht="15.75" customHeight="1">
      <c r="A186" s="13" t="s">
        <v>210</v>
      </c>
      <c r="B186" s="52" t="s">
        <v>781</v>
      </c>
      <c r="C186" s="52" t="s">
        <v>95</v>
      </c>
      <c r="D186" s="52" t="s">
        <v>171</v>
      </c>
      <c r="E186" s="52" t="s">
        <v>731</v>
      </c>
      <c r="F186" s="52" t="s">
        <v>179</v>
      </c>
      <c r="G186" s="38">
        <v>4886.1</v>
      </c>
    </row>
    <row r="187" spans="1:7" ht="15.75">
      <c r="A187" s="14"/>
      <c r="B187" s="52"/>
      <c r="C187" s="52"/>
      <c r="D187" s="52"/>
      <c r="E187" s="52"/>
      <c r="F187" s="52"/>
      <c r="G187" s="38"/>
    </row>
    <row r="188" spans="1:7" ht="78.75" hidden="1">
      <c r="A188" s="13" t="s">
        <v>121</v>
      </c>
      <c r="B188" s="52" t="s">
        <v>781</v>
      </c>
      <c r="C188" s="52" t="s">
        <v>95</v>
      </c>
      <c r="D188" s="52" t="s">
        <v>171</v>
      </c>
      <c r="E188" s="52" t="s">
        <v>153</v>
      </c>
      <c r="F188" s="52"/>
      <c r="G188" s="38">
        <v>0</v>
      </c>
    </row>
    <row r="189" spans="1:7" ht="94.5" hidden="1">
      <c r="A189" s="13" t="s">
        <v>725</v>
      </c>
      <c r="B189" s="52" t="s">
        <v>781</v>
      </c>
      <c r="C189" s="52" t="s">
        <v>95</v>
      </c>
      <c r="D189" s="52" t="s">
        <v>171</v>
      </c>
      <c r="E189" s="52" t="s">
        <v>155</v>
      </c>
      <c r="F189" s="52"/>
      <c r="G189" s="38">
        <v>0</v>
      </c>
    </row>
    <row r="190" spans="1:7" ht="15.75" customHeight="1" hidden="1">
      <c r="A190" s="13" t="s">
        <v>210</v>
      </c>
      <c r="B190" s="52" t="s">
        <v>781</v>
      </c>
      <c r="C190" s="52" t="s">
        <v>95</v>
      </c>
      <c r="D190" s="52" t="s">
        <v>171</v>
      </c>
      <c r="E190" s="52" t="s">
        <v>155</v>
      </c>
      <c r="F190" s="52" t="s">
        <v>179</v>
      </c>
      <c r="G190" s="38">
        <v>0</v>
      </c>
    </row>
    <row r="191" spans="1:7" ht="15.75" hidden="1">
      <c r="A191" s="14"/>
      <c r="B191" s="52"/>
      <c r="C191" s="52"/>
      <c r="D191" s="52"/>
      <c r="E191" s="52"/>
      <c r="F191" s="52"/>
      <c r="G191" s="38"/>
    </row>
    <row r="192" spans="1:7" ht="15.75">
      <c r="A192" s="13" t="s">
        <v>234</v>
      </c>
      <c r="B192" s="52" t="s">
        <v>781</v>
      </c>
      <c r="C192" s="52" t="s">
        <v>95</v>
      </c>
      <c r="D192" s="52" t="s">
        <v>167</v>
      </c>
      <c r="E192" s="52"/>
      <c r="F192" s="52"/>
      <c r="G192" s="38">
        <v>736435.9</v>
      </c>
    </row>
    <row r="193" spans="1:7" ht="15.75">
      <c r="A193" s="13" t="s">
        <v>332</v>
      </c>
      <c r="B193" s="52" t="s">
        <v>781</v>
      </c>
      <c r="C193" s="52" t="s">
        <v>95</v>
      </c>
      <c r="D193" s="52" t="s">
        <v>167</v>
      </c>
      <c r="E193" s="52" t="s">
        <v>333</v>
      </c>
      <c r="F193" s="52"/>
      <c r="G193" s="38">
        <v>80</v>
      </c>
    </row>
    <row r="194" spans="1:7" ht="15.75">
      <c r="A194" s="13" t="s">
        <v>208</v>
      </c>
      <c r="B194" s="52" t="s">
        <v>781</v>
      </c>
      <c r="C194" s="52" t="s">
        <v>95</v>
      </c>
      <c r="D194" s="52" t="s">
        <v>167</v>
      </c>
      <c r="E194" s="52" t="s">
        <v>333</v>
      </c>
      <c r="F194" s="52" t="s">
        <v>133</v>
      </c>
      <c r="G194" s="38">
        <v>80</v>
      </c>
    </row>
    <row r="195" spans="1:7" ht="15.75">
      <c r="A195" s="13"/>
      <c r="B195" s="52"/>
      <c r="C195" s="52"/>
      <c r="D195" s="52"/>
      <c r="E195" s="52"/>
      <c r="F195" s="52"/>
      <c r="G195" s="38"/>
    </row>
    <row r="196" spans="1:7" ht="47.25">
      <c r="A196" s="13" t="s">
        <v>800</v>
      </c>
      <c r="B196" s="52" t="s">
        <v>781</v>
      </c>
      <c r="C196" s="52" t="s">
        <v>95</v>
      </c>
      <c r="D196" s="52" t="s">
        <v>167</v>
      </c>
      <c r="E196" s="52" t="s">
        <v>176</v>
      </c>
      <c r="F196" s="52"/>
      <c r="G196" s="38">
        <v>38000</v>
      </c>
    </row>
    <row r="197" spans="1:7" ht="47.25">
      <c r="A197" s="13" t="s">
        <v>218</v>
      </c>
      <c r="B197" s="52" t="s">
        <v>781</v>
      </c>
      <c r="C197" s="52" t="s">
        <v>95</v>
      </c>
      <c r="D197" s="52" t="s">
        <v>167</v>
      </c>
      <c r="E197" s="52" t="s">
        <v>42</v>
      </c>
      <c r="F197" s="52"/>
      <c r="G197" s="38">
        <v>38000</v>
      </c>
    </row>
    <row r="198" spans="1:7" ht="15.75">
      <c r="A198" s="13" t="s">
        <v>801</v>
      </c>
      <c r="B198" s="52" t="s">
        <v>781</v>
      </c>
      <c r="C198" s="52" t="s">
        <v>95</v>
      </c>
      <c r="D198" s="52" t="s">
        <v>167</v>
      </c>
      <c r="E198" s="52" t="s">
        <v>43</v>
      </c>
      <c r="F198" s="52" t="s">
        <v>177</v>
      </c>
      <c r="G198" s="38">
        <v>38000</v>
      </c>
    </row>
    <row r="199" spans="1:7" ht="15.75">
      <c r="A199" s="13"/>
      <c r="B199" s="52"/>
      <c r="C199" s="52"/>
      <c r="D199" s="52"/>
      <c r="E199" s="52"/>
      <c r="F199" s="52"/>
      <c r="G199" s="38"/>
    </row>
    <row r="200" spans="1:7" ht="31.5">
      <c r="A200" s="13" t="s">
        <v>756</v>
      </c>
      <c r="B200" s="52" t="s">
        <v>781</v>
      </c>
      <c r="C200" s="52" t="s">
        <v>95</v>
      </c>
      <c r="D200" s="52" t="s">
        <v>167</v>
      </c>
      <c r="E200" s="52" t="s">
        <v>757</v>
      </c>
      <c r="F200" s="52"/>
      <c r="G200" s="38">
        <v>127187.9</v>
      </c>
    </row>
    <row r="201" spans="1:7" ht="31.5">
      <c r="A201" s="13" t="s">
        <v>211</v>
      </c>
      <c r="B201" s="52" t="s">
        <v>781</v>
      </c>
      <c r="C201" s="52" t="s">
        <v>95</v>
      </c>
      <c r="D201" s="52" t="s">
        <v>167</v>
      </c>
      <c r="E201" s="52" t="s">
        <v>758</v>
      </c>
      <c r="F201" s="52"/>
      <c r="G201" s="38">
        <v>126120.4</v>
      </c>
    </row>
    <row r="202" spans="1:7" ht="15.75" customHeight="1">
      <c r="A202" s="13" t="s">
        <v>210</v>
      </c>
      <c r="B202" s="52" t="s">
        <v>781</v>
      </c>
      <c r="C202" s="52" t="s">
        <v>95</v>
      </c>
      <c r="D202" s="52" t="s">
        <v>167</v>
      </c>
      <c r="E202" s="52" t="s">
        <v>758</v>
      </c>
      <c r="F202" s="52" t="s">
        <v>179</v>
      </c>
      <c r="G202" s="38">
        <v>126120.4</v>
      </c>
    </row>
    <row r="203" spans="1:7" ht="31.5">
      <c r="A203" s="13" t="s">
        <v>735</v>
      </c>
      <c r="B203" s="52" t="s">
        <v>781</v>
      </c>
      <c r="C203" s="52" t="s">
        <v>95</v>
      </c>
      <c r="D203" s="52" t="s">
        <v>167</v>
      </c>
      <c r="E203" s="52" t="s">
        <v>737</v>
      </c>
      <c r="F203" s="52"/>
      <c r="G203" s="38">
        <v>1067.5</v>
      </c>
    </row>
    <row r="204" spans="1:7" ht="15.75" customHeight="1">
      <c r="A204" s="13" t="s">
        <v>210</v>
      </c>
      <c r="B204" s="52" t="s">
        <v>781</v>
      </c>
      <c r="C204" s="52" t="s">
        <v>95</v>
      </c>
      <c r="D204" s="52" t="s">
        <v>167</v>
      </c>
      <c r="E204" s="52" t="s">
        <v>737</v>
      </c>
      <c r="F204" s="52" t="s">
        <v>179</v>
      </c>
      <c r="G204" s="38">
        <v>1067.5</v>
      </c>
    </row>
    <row r="205" spans="1:7" ht="15.75">
      <c r="A205" s="13"/>
      <c r="B205" s="52"/>
      <c r="C205" s="52"/>
      <c r="D205" s="52"/>
      <c r="E205" s="52"/>
      <c r="F205" s="52"/>
      <c r="G205" s="38"/>
    </row>
    <row r="206" spans="1:7" ht="15.75">
      <c r="A206" s="13" t="s">
        <v>235</v>
      </c>
      <c r="B206" s="52" t="s">
        <v>781</v>
      </c>
      <c r="C206" s="52" t="s">
        <v>95</v>
      </c>
      <c r="D206" s="52" t="s">
        <v>167</v>
      </c>
      <c r="E206" s="52" t="s">
        <v>236</v>
      </c>
      <c r="F206" s="52"/>
      <c r="G206" s="38">
        <v>93089.2</v>
      </c>
    </row>
    <row r="207" spans="1:7" ht="31.5">
      <c r="A207" s="13" t="s">
        <v>211</v>
      </c>
      <c r="B207" s="52" t="s">
        <v>781</v>
      </c>
      <c r="C207" s="52" t="s">
        <v>95</v>
      </c>
      <c r="D207" s="52" t="s">
        <v>167</v>
      </c>
      <c r="E207" s="52" t="s">
        <v>237</v>
      </c>
      <c r="F207" s="52"/>
      <c r="G207" s="38">
        <v>92716.2</v>
      </c>
    </row>
    <row r="208" spans="1:7" ht="15.75" customHeight="1">
      <c r="A208" s="13" t="s">
        <v>210</v>
      </c>
      <c r="B208" s="52" t="s">
        <v>781</v>
      </c>
      <c r="C208" s="52" t="s">
        <v>95</v>
      </c>
      <c r="D208" s="52" t="s">
        <v>167</v>
      </c>
      <c r="E208" s="52" t="s">
        <v>237</v>
      </c>
      <c r="F208" s="52" t="s">
        <v>179</v>
      </c>
      <c r="G208" s="38">
        <v>92716.2</v>
      </c>
    </row>
    <row r="209" spans="1:7" ht="31.5">
      <c r="A209" s="13" t="s">
        <v>735</v>
      </c>
      <c r="B209" s="52" t="s">
        <v>781</v>
      </c>
      <c r="C209" s="52" t="s">
        <v>95</v>
      </c>
      <c r="D209" s="52" t="s">
        <v>167</v>
      </c>
      <c r="E209" s="52" t="s">
        <v>738</v>
      </c>
      <c r="F209" s="52"/>
      <c r="G209" s="38">
        <v>373</v>
      </c>
    </row>
    <row r="210" spans="1:7" ht="15.75" customHeight="1">
      <c r="A210" s="13" t="s">
        <v>210</v>
      </c>
      <c r="B210" s="52" t="s">
        <v>781</v>
      </c>
      <c r="C210" s="52" t="s">
        <v>95</v>
      </c>
      <c r="D210" s="52" t="s">
        <v>167</v>
      </c>
      <c r="E210" s="52" t="s">
        <v>738</v>
      </c>
      <c r="F210" s="52" t="s">
        <v>179</v>
      </c>
      <c r="G210" s="38">
        <v>373</v>
      </c>
    </row>
    <row r="211" spans="1:7" ht="15.75">
      <c r="A211" s="13"/>
      <c r="B211" s="52"/>
      <c r="C211" s="52"/>
      <c r="D211" s="52"/>
      <c r="E211" s="52"/>
      <c r="F211" s="52"/>
      <c r="G211" s="38"/>
    </row>
    <row r="212" spans="1:7" ht="31.5">
      <c r="A212" s="13" t="s">
        <v>362</v>
      </c>
      <c r="B212" s="52" t="s">
        <v>781</v>
      </c>
      <c r="C212" s="52" t="s">
        <v>95</v>
      </c>
      <c r="D212" s="52" t="s">
        <v>167</v>
      </c>
      <c r="E212" s="52" t="s">
        <v>364</v>
      </c>
      <c r="F212" s="52"/>
      <c r="G212" s="38">
        <v>477981.3</v>
      </c>
    </row>
    <row r="213" spans="1:7" ht="31.5">
      <c r="A213" s="13" t="s">
        <v>465</v>
      </c>
      <c r="B213" s="52" t="s">
        <v>781</v>
      </c>
      <c r="C213" s="52" t="s">
        <v>95</v>
      </c>
      <c r="D213" s="52" t="s">
        <v>167</v>
      </c>
      <c r="E213" s="52" t="s">
        <v>466</v>
      </c>
      <c r="F213" s="52"/>
      <c r="G213" s="38">
        <v>14900.2</v>
      </c>
    </row>
    <row r="214" spans="1:7" ht="15.75" customHeight="1">
      <c r="A214" s="13" t="s">
        <v>210</v>
      </c>
      <c r="B214" s="52" t="s">
        <v>781</v>
      </c>
      <c r="C214" s="52" t="s">
        <v>95</v>
      </c>
      <c r="D214" s="52" t="s">
        <v>167</v>
      </c>
      <c r="E214" s="52" t="s">
        <v>466</v>
      </c>
      <c r="F214" s="52" t="s">
        <v>179</v>
      </c>
      <c r="G214" s="38">
        <v>14900.2</v>
      </c>
    </row>
    <row r="215" spans="1:7" ht="94.5">
      <c r="A215" s="13" t="s">
        <v>725</v>
      </c>
      <c r="B215" s="52" t="s">
        <v>781</v>
      </c>
      <c r="C215" s="52" t="s">
        <v>95</v>
      </c>
      <c r="D215" s="52" t="s">
        <v>167</v>
      </c>
      <c r="E215" s="52" t="s">
        <v>731</v>
      </c>
      <c r="F215" s="52"/>
      <c r="G215" s="38">
        <v>8853</v>
      </c>
    </row>
    <row r="216" spans="1:7" ht="15.75" customHeight="1">
      <c r="A216" s="13" t="s">
        <v>210</v>
      </c>
      <c r="B216" s="52" t="s">
        <v>781</v>
      </c>
      <c r="C216" s="52" t="s">
        <v>95</v>
      </c>
      <c r="D216" s="52" t="s">
        <v>167</v>
      </c>
      <c r="E216" s="52" t="s">
        <v>731</v>
      </c>
      <c r="F216" s="52" t="s">
        <v>179</v>
      </c>
      <c r="G216" s="38">
        <v>8853</v>
      </c>
    </row>
    <row r="217" spans="1:7" ht="63">
      <c r="A217" s="13" t="s">
        <v>792</v>
      </c>
      <c r="B217" s="52" t="s">
        <v>781</v>
      </c>
      <c r="C217" s="52" t="s">
        <v>95</v>
      </c>
      <c r="D217" s="52" t="s">
        <v>167</v>
      </c>
      <c r="E217" s="52" t="s">
        <v>732</v>
      </c>
      <c r="F217" s="52"/>
      <c r="G217" s="38">
        <v>454228.1</v>
      </c>
    </row>
    <row r="218" spans="1:7" ht="15.75" customHeight="1">
      <c r="A218" s="13" t="s">
        <v>210</v>
      </c>
      <c r="B218" s="52" t="s">
        <v>781</v>
      </c>
      <c r="C218" s="52" t="s">
        <v>95</v>
      </c>
      <c r="D218" s="52" t="s">
        <v>167</v>
      </c>
      <c r="E218" s="52" t="s">
        <v>732</v>
      </c>
      <c r="F218" s="52" t="s">
        <v>179</v>
      </c>
      <c r="G218" s="38">
        <v>454228.1</v>
      </c>
    </row>
    <row r="219" spans="1:7" ht="15.75" customHeight="1">
      <c r="A219" s="13"/>
      <c r="B219" s="52"/>
      <c r="C219" s="52"/>
      <c r="D219" s="52"/>
      <c r="E219" s="52"/>
      <c r="F219" s="52"/>
      <c r="G219" s="38"/>
    </row>
    <row r="220" spans="1:7" ht="63">
      <c r="A220" s="13" t="s">
        <v>41</v>
      </c>
      <c r="B220" s="52" t="s">
        <v>781</v>
      </c>
      <c r="C220" s="52" t="s">
        <v>95</v>
      </c>
      <c r="D220" s="52" t="s">
        <v>167</v>
      </c>
      <c r="E220" s="52" t="s">
        <v>152</v>
      </c>
      <c r="F220" s="52"/>
      <c r="G220" s="38">
        <v>97.5</v>
      </c>
    </row>
    <row r="221" spans="1:7" ht="78" customHeight="1">
      <c r="A221" s="13" t="s">
        <v>721</v>
      </c>
      <c r="B221" s="52" t="s">
        <v>781</v>
      </c>
      <c r="C221" s="52" t="s">
        <v>95</v>
      </c>
      <c r="D221" s="52" t="s">
        <v>167</v>
      </c>
      <c r="E221" s="52" t="s">
        <v>722</v>
      </c>
      <c r="F221" s="52"/>
      <c r="G221" s="38">
        <v>97.5</v>
      </c>
    </row>
    <row r="222" spans="1:7" ht="15.75" customHeight="1">
      <c r="A222" s="13" t="s">
        <v>210</v>
      </c>
      <c r="B222" s="52" t="s">
        <v>781</v>
      </c>
      <c r="C222" s="52" t="s">
        <v>95</v>
      </c>
      <c r="D222" s="52" t="s">
        <v>167</v>
      </c>
      <c r="E222" s="52" t="s">
        <v>722</v>
      </c>
      <c r="F222" s="52" t="s">
        <v>179</v>
      </c>
      <c r="G222" s="38">
        <v>97.5</v>
      </c>
    </row>
    <row r="223" spans="1:7" ht="15.75">
      <c r="A223" s="13"/>
      <c r="B223" s="52"/>
      <c r="C223" s="52"/>
      <c r="D223" s="52"/>
      <c r="E223" s="52"/>
      <c r="F223" s="52"/>
      <c r="G223" s="38"/>
    </row>
    <row r="224" spans="1:7" ht="78.75" hidden="1">
      <c r="A224" s="13" t="s">
        <v>121</v>
      </c>
      <c r="B224" s="52" t="s">
        <v>781</v>
      </c>
      <c r="C224" s="52" t="s">
        <v>95</v>
      </c>
      <c r="D224" s="52" t="s">
        <v>167</v>
      </c>
      <c r="E224" s="52" t="s">
        <v>153</v>
      </c>
      <c r="F224" s="52"/>
      <c r="G224" s="38">
        <v>0</v>
      </c>
    </row>
    <row r="225" spans="1:7" ht="94.5" hidden="1">
      <c r="A225" s="13" t="s">
        <v>725</v>
      </c>
      <c r="B225" s="52" t="s">
        <v>781</v>
      </c>
      <c r="C225" s="52" t="s">
        <v>95</v>
      </c>
      <c r="D225" s="52" t="s">
        <v>167</v>
      </c>
      <c r="E225" s="52" t="s">
        <v>155</v>
      </c>
      <c r="F225" s="52"/>
      <c r="G225" s="38">
        <v>0</v>
      </c>
    </row>
    <row r="226" spans="1:7" ht="15.75" customHeight="1" hidden="1">
      <c r="A226" s="13" t="s">
        <v>210</v>
      </c>
      <c r="B226" s="52" t="s">
        <v>781</v>
      </c>
      <c r="C226" s="52" t="s">
        <v>95</v>
      </c>
      <c r="D226" s="52" t="s">
        <v>167</v>
      </c>
      <c r="E226" s="52" t="s">
        <v>155</v>
      </c>
      <c r="F226" s="52" t="s">
        <v>179</v>
      </c>
      <c r="G226" s="38">
        <v>0</v>
      </c>
    </row>
    <row r="227" spans="1:7" ht="63" hidden="1">
      <c r="A227" s="13" t="s">
        <v>792</v>
      </c>
      <c r="B227" s="52" t="s">
        <v>781</v>
      </c>
      <c r="C227" s="52" t="s">
        <v>95</v>
      </c>
      <c r="D227" s="52" t="s">
        <v>167</v>
      </c>
      <c r="E227" s="52" t="s">
        <v>156</v>
      </c>
      <c r="F227" s="52"/>
      <c r="G227" s="38">
        <v>0</v>
      </c>
    </row>
    <row r="228" spans="1:7" ht="15.75" customHeight="1" hidden="1">
      <c r="A228" s="13" t="s">
        <v>210</v>
      </c>
      <c r="B228" s="52" t="s">
        <v>781</v>
      </c>
      <c r="C228" s="52" t="s">
        <v>95</v>
      </c>
      <c r="D228" s="52" t="s">
        <v>167</v>
      </c>
      <c r="E228" s="52" t="s">
        <v>156</v>
      </c>
      <c r="F228" s="52" t="s">
        <v>179</v>
      </c>
      <c r="G228" s="38">
        <v>0</v>
      </c>
    </row>
    <row r="229" spans="1:7" ht="15.75" hidden="1">
      <c r="A229" s="14"/>
      <c r="B229" s="52"/>
      <c r="C229" s="52"/>
      <c r="D229" s="52"/>
      <c r="E229" s="52"/>
      <c r="F229" s="52"/>
      <c r="G229" s="38"/>
    </row>
    <row r="230" spans="1:7" ht="15.75">
      <c r="A230" s="13" t="s">
        <v>44</v>
      </c>
      <c r="B230" s="52" t="s">
        <v>781</v>
      </c>
      <c r="C230" s="52" t="s">
        <v>95</v>
      </c>
      <c r="D230" s="52" t="s">
        <v>95</v>
      </c>
      <c r="E230" s="52"/>
      <c r="F230" s="52"/>
      <c r="G230" s="38">
        <v>8626.9</v>
      </c>
    </row>
    <row r="231" spans="1:7" ht="31.5">
      <c r="A231" s="13" t="s">
        <v>456</v>
      </c>
      <c r="B231" s="52" t="s">
        <v>781</v>
      </c>
      <c r="C231" s="52" t="s">
        <v>95</v>
      </c>
      <c r="D231" s="52" t="s">
        <v>95</v>
      </c>
      <c r="E231" s="52" t="s">
        <v>458</v>
      </c>
      <c r="F231" s="52"/>
      <c r="G231" s="38">
        <v>23.7</v>
      </c>
    </row>
    <row r="232" spans="1:7" ht="15.75">
      <c r="A232" s="13" t="s">
        <v>457</v>
      </c>
      <c r="B232" s="52" t="s">
        <v>781</v>
      </c>
      <c r="C232" s="52" t="s">
        <v>95</v>
      </c>
      <c r="D232" s="52" t="s">
        <v>95</v>
      </c>
      <c r="E232" s="52" t="s">
        <v>459</v>
      </c>
      <c r="F232" s="52"/>
      <c r="G232" s="38">
        <v>23.7</v>
      </c>
    </row>
    <row r="233" spans="1:7" ht="47.25">
      <c r="A233" s="13" t="s">
        <v>808</v>
      </c>
      <c r="B233" s="52" t="s">
        <v>781</v>
      </c>
      <c r="C233" s="52" t="s">
        <v>95</v>
      </c>
      <c r="D233" s="52" t="s">
        <v>95</v>
      </c>
      <c r="E233" s="52" t="s">
        <v>459</v>
      </c>
      <c r="F233" s="52" t="s">
        <v>783</v>
      </c>
      <c r="G233" s="38">
        <v>23.7</v>
      </c>
    </row>
    <row r="234" spans="1:7" ht="15.75">
      <c r="A234" s="13"/>
      <c r="B234" s="52"/>
      <c r="C234" s="52"/>
      <c r="D234" s="52"/>
      <c r="E234" s="52"/>
      <c r="F234" s="52"/>
      <c r="G234" s="38"/>
    </row>
    <row r="235" spans="1:7" ht="15.75">
      <c r="A235" s="13" t="s">
        <v>768</v>
      </c>
      <c r="B235" s="52" t="s">
        <v>781</v>
      </c>
      <c r="C235" s="52" t="s">
        <v>95</v>
      </c>
      <c r="D235" s="52" t="s">
        <v>95</v>
      </c>
      <c r="E235" s="52" t="s">
        <v>769</v>
      </c>
      <c r="F235" s="52"/>
      <c r="G235" s="38">
        <v>6436.2</v>
      </c>
    </row>
    <row r="236" spans="1:7" ht="63">
      <c r="A236" s="13" t="s">
        <v>128</v>
      </c>
      <c r="B236" s="52" t="s">
        <v>781</v>
      </c>
      <c r="C236" s="52" t="s">
        <v>95</v>
      </c>
      <c r="D236" s="52" t="s">
        <v>95</v>
      </c>
      <c r="E236" s="52" t="s">
        <v>129</v>
      </c>
      <c r="F236" s="52"/>
      <c r="G236" s="38">
        <v>6436.2</v>
      </c>
    </row>
    <row r="237" spans="1:7" ht="47.25">
      <c r="A237" s="13" t="s">
        <v>808</v>
      </c>
      <c r="B237" s="52" t="s">
        <v>781</v>
      </c>
      <c r="C237" s="52" t="s">
        <v>95</v>
      </c>
      <c r="D237" s="52" t="s">
        <v>95</v>
      </c>
      <c r="E237" s="52" t="s">
        <v>291</v>
      </c>
      <c r="F237" s="52" t="s">
        <v>783</v>
      </c>
      <c r="G237" s="38">
        <v>3453.4</v>
      </c>
    </row>
    <row r="238" spans="1:7" ht="47.25">
      <c r="A238" s="13" t="s">
        <v>809</v>
      </c>
      <c r="B238" s="52" t="s">
        <v>781</v>
      </c>
      <c r="C238" s="52" t="s">
        <v>95</v>
      </c>
      <c r="D238" s="52" t="s">
        <v>95</v>
      </c>
      <c r="E238" s="52" t="s">
        <v>292</v>
      </c>
      <c r="F238" s="52" t="s">
        <v>783</v>
      </c>
      <c r="G238" s="38">
        <v>2982.8</v>
      </c>
    </row>
    <row r="239" spans="1:7" ht="15.75">
      <c r="A239" s="15"/>
      <c r="B239" s="52"/>
      <c r="C239" s="52"/>
      <c r="D239" s="52"/>
      <c r="E239" s="52"/>
      <c r="F239" s="52"/>
      <c r="G239" s="38"/>
    </row>
    <row r="240" spans="1:7" ht="15.75" customHeight="1">
      <c r="A240" s="13" t="s">
        <v>142</v>
      </c>
      <c r="B240" s="52" t="s">
        <v>781</v>
      </c>
      <c r="C240" s="52" t="s">
        <v>95</v>
      </c>
      <c r="D240" s="52" t="s">
        <v>95</v>
      </c>
      <c r="E240" s="52" t="s">
        <v>46</v>
      </c>
      <c r="F240" s="52"/>
      <c r="G240" s="38">
        <v>2167</v>
      </c>
    </row>
    <row r="241" spans="1:7" ht="31.5">
      <c r="A241" s="13" t="s">
        <v>307</v>
      </c>
      <c r="B241" s="52" t="s">
        <v>781</v>
      </c>
      <c r="C241" s="52" t="s">
        <v>95</v>
      </c>
      <c r="D241" s="52" t="s">
        <v>95</v>
      </c>
      <c r="E241" s="52" t="s">
        <v>266</v>
      </c>
      <c r="F241" s="52"/>
      <c r="G241" s="38">
        <v>2167</v>
      </c>
    </row>
    <row r="242" spans="1:7" ht="31.5">
      <c r="A242" s="13" t="s">
        <v>127</v>
      </c>
      <c r="B242" s="52" t="s">
        <v>781</v>
      </c>
      <c r="C242" s="52" t="s">
        <v>95</v>
      </c>
      <c r="D242" s="52" t="s">
        <v>95</v>
      </c>
      <c r="E242" s="52" t="s">
        <v>266</v>
      </c>
      <c r="F242" s="52" t="s">
        <v>783</v>
      </c>
      <c r="G242" s="38">
        <v>2167</v>
      </c>
    </row>
    <row r="243" spans="1:7" ht="15.75">
      <c r="A243" s="14"/>
      <c r="B243" s="52"/>
      <c r="C243" s="52"/>
      <c r="D243" s="52"/>
      <c r="E243" s="52"/>
      <c r="F243" s="52"/>
      <c r="G243" s="38"/>
    </row>
    <row r="244" spans="1:7" ht="15.75">
      <c r="A244" s="13" t="s">
        <v>50</v>
      </c>
      <c r="B244" s="52" t="s">
        <v>781</v>
      </c>
      <c r="C244" s="52" t="s">
        <v>95</v>
      </c>
      <c r="D244" s="52" t="s">
        <v>164</v>
      </c>
      <c r="E244" s="52"/>
      <c r="F244" s="52"/>
      <c r="G244" s="38">
        <v>72726.1</v>
      </c>
    </row>
    <row r="245" spans="1:7" ht="63">
      <c r="A245" s="13" t="s">
        <v>795</v>
      </c>
      <c r="B245" s="52" t="s">
        <v>781</v>
      </c>
      <c r="C245" s="52" t="s">
        <v>95</v>
      </c>
      <c r="D245" s="52" t="s">
        <v>164</v>
      </c>
      <c r="E245" s="52" t="s">
        <v>796</v>
      </c>
      <c r="F245" s="52"/>
      <c r="G245" s="38">
        <v>41882.8</v>
      </c>
    </row>
    <row r="246" spans="1:7" ht="15.75">
      <c r="A246" s="13" t="s">
        <v>797</v>
      </c>
      <c r="B246" s="52" t="s">
        <v>781</v>
      </c>
      <c r="C246" s="52" t="s">
        <v>95</v>
      </c>
      <c r="D246" s="52" t="s">
        <v>164</v>
      </c>
      <c r="E246" s="52" t="s">
        <v>798</v>
      </c>
      <c r="F246" s="52"/>
      <c r="G246" s="38">
        <v>41882.8</v>
      </c>
    </row>
    <row r="247" spans="1:7" ht="31.5">
      <c r="A247" s="13" t="s">
        <v>143</v>
      </c>
      <c r="B247" s="52" t="s">
        <v>781</v>
      </c>
      <c r="C247" s="52" t="s">
        <v>95</v>
      </c>
      <c r="D247" s="52" t="s">
        <v>164</v>
      </c>
      <c r="E247" s="52" t="s">
        <v>798</v>
      </c>
      <c r="F247" s="52" t="s">
        <v>245</v>
      </c>
      <c r="G247" s="38">
        <v>41882.8</v>
      </c>
    </row>
    <row r="248" spans="1:7" ht="15.75">
      <c r="A248" s="14"/>
      <c r="B248" s="52"/>
      <c r="C248" s="52"/>
      <c r="D248" s="52"/>
      <c r="E248" s="52"/>
      <c r="F248" s="52"/>
      <c r="G248" s="38"/>
    </row>
    <row r="249" spans="1:7" ht="15.75">
      <c r="A249" s="13" t="s">
        <v>768</v>
      </c>
      <c r="B249" s="52" t="s">
        <v>781</v>
      </c>
      <c r="C249" s="52" t="s">
        <v>95</v>
      </c>
      <c r="D249" s="52" t="s">
        <v>164</v>
      </c>
      <c r="E249" s="52" t="s">
        <v>769</v>
      </c>
      <c r="F249" s="52"/>
      <c r="G249" s="38">
        <v>2942</v>
      </c>
    </row>
    <row r="250" spans="1:7" ht="46.5" customHeight="1">
      <c r="A250" s="13" t="s">
        <v>788</v>
      </c>
      <c r="B250" s="52" t="s">
        <v>781</v>
      </c>
      <c r="C250" s="52" t="s">
        <v>95</v>
      </c>
      <c r="D250" s="52" t="s">
        <v>164</v>
      </c>
      <c r="E250" s="52" t="s">
        <v>181</v>
      </c>
      <c r="F250" s="52"/>
      <c r="G250" s="38">
        <v>1500</v>
      </c>
    </row>
    <row r="251" spans="1:7" ht="31.5">
      <c r="A251" s="13" t="s">
        <v>340</v>
      </c>
      <c r="B251" s="52" t="s">
        <v>781</v>
      </c>
      <c r="C251" s="52" t="s">
        <v>95</v>
      </c>
      <c r="D251" s="52" t="s">
        <v>164</v>
      </c>
      <c r="E251" s="52" t="s">
        <v>293</v>
      </c>
      <c r="F251" s="52" t="s">
        <v>342</v>
      </c>
      <c r="G251" s="38">
        <v>750</v>
      </c>
    </row>
    <row r="252" spans="1:7" ht="31.5">
      <c r="A252" s="13" t="s">
        <v>341</v>
      </c>
      <c r="B252" s="52" t="s">
        <v>781</v>
      </c>
      <c r="C252" s="52" t="s">
        <v>95</v>
      </c>
      <c r="D252" s="52" t="s">
        <v>164</v>
      </c>
      <c r="E252" s="52" t="s">
        <v>294</v>
      </c>
      <c r="F252" s="52" t="s">
        <v>342</v>
      </c>
      <c r="G252" s="38">
        <v>750</v>
      </c>
    </row>
    <row r="253" spans="1:7" ht="46.5" customHeight="1">
      <c r="A253" s="13" t="s">
        <v>789</v>
      </c>
      <c r="B253" s="52" t="s">
        <v>781</v>
      </c>
      <c r="C253" s="52" t="s">
        <v>95</v>
      </c>
      <c r="D253" s="52" t="s">
        <v>164</v>
      </c>
      <c r="E253" s="52" t="s">
        <v>182</v>
      </c>
      <c r="F253" s="52"/>
      <c r="G253" s="38">
        <v>1042</v>
      </c>
    </row>
    <row r="254" spans="1:7" ht="31.5">
      <c r="A254" s="13" t="s">
        <v>340</v>
      </c>
      <c r="B254" s="52" t="s">
        <v>781</v>
      </c>
      <c r="C254" s="52" t="s">
        <v>95</v>
      </c>
      <c r="D254" s="52" t="s">
        <v>164</v>
      </c>
      <c r="E254" s="52" t="s">
        <v>295</v>
      </c>
      <c r="F254" s="52" t="s">
        <v>342</v>
      </c>
      <c r="G254" s="38">
        <v>521</v>
      </c>
    </row>
    <row r="255" spans="1:7" ht="31.5">
      <c r="A255" s="13" t="s">
        <v>341</v>
      </c>
      <c r="B255" s="52" t="s">
        <v>781</v>
      </c>
      <c r="C255" s="52" t="s">
        <v>95</v>
      </c>
      <c r="D255" s="52" t="s">
        <v>164</v>
      </c>
      <c r="E255" s="52" t="s">
        <v>296</v>
      </c>
      <c r="F255" s="52" t="s">
        <v>342</v>
      </c>
      <c r="G255" s="38">
        <v>521</v>
      </c>
    </row>
    <row r="256" spans="1:7" ht="63">
      <c r="A256" s="13" t="s">
        <v>790</v>
      </c>
      <c r="B256" s="52" t="s">
        <v>781</v>
      </c>
      <c r="C256" s="52" t="s">
        <v>95</v>
      </c>
      <c r="D256" s="52" t="s">
        <v>164</v>
      </c>
      <c r="E256" s="52" t="s">
        <v>183</v>
      </c>
      <c r="F256" s="52"/>
      <c r="G256" s="38">
        <v>400</v>
      </c>
    </row>
    <row r="257" spans="1:7" ht="31.5">
      <c r="A257" s="13" t="s">
        <v>340</v>
      </c>
      <c r="B257" s="52" t="s">
        <v>781</v>
      </c>
      <c r="C257" s="52" t="s">
        <v>95</v>
      </c>
      <c r="D257" s="52" t="s">
        <v>164</v>
      </c>
      <c r="E257" s="52" t="s">
        <v>297</v>
      </c>
      <c r="F257" s="52" t="s">
        <v>342</v>
      </c>
      <c r="G257" s="38">
        <v>200</v>
      </c>
    </row>
    <row r="258" spans="1:7" ht="31.5">
      <c r="A258" s="13" t="s">
        <v>341</v>
      </c>
      <c r="B258" s="52" t="s">
        <v>781</v>
      </c>
      <c r="C258" s="52" t="s">
        <v>95</v>
      </c>
      <c r="D258" s="52" t="s">
        <v>164</v>
      </c>
      <c r="E258" s="52" t="s">
        <v>298</v>
      </c>
      <c r="F258" s="52" t="s">
        <v>342</v>
      </c>
      <c r="G258" s="38">
        <v>200</v>
      </c>
    </row>
    <row r="259" spans="1:7" ht="15.75">
      <c r="A259" s="13"/>
      <c r="B259" s="52"/>
      <c r="C259" s="52"/>
      <c r="D259" s="52"/>
      <c r="E259" s="52"/>
      <c r="F259" s="52"/>
      <c r="G259" s="38"/>
    </row>
    <row r="260" spans="1:7" ht="78.75">
      <c r="A260" s="13" t="s">
        <v>121</v>
      </c>
      <c r="B260" s="52" t="s">
        <v>781</v>
      </c>
      <c r="C260" s="52" t="s">
        <v>95</v>
      </c>
      <c r="D260" s="52" t="s">
        <v>164</v>
      </c>
      <c r="E260" s="52" t="s">
        <v>153</v>
      </c>
      <c r="F260" s="52"/>
      <c r="G260" s="38">
        <v>5710</v>
      </c>
    </row>
    <row r="261" spans="1:7" ht="47.25">
      <c r="A261" s="13" t="s">
        <v>724</v>
      </c>
      <c r="B261" s="52" t="s">
        <v>781</v>
      </c>
      <c r="C261" s="52" t="s">
        <v>95</v>
      </c>
      <c r="D261" s="52" t="s">
        <v>164</v>
      </c>
      <c r="E261" s="52" t="s">
        <v>157</v>
      </c>
      <c r="F261" s="52"/>
      <c r="G261" s="38">
        <v>5710</v>
      </c>
    </row>
    <row r="262" spans="1:7" ht="31.5">
      <c r="A262" s="13" t="s">
        <v>143</v>
      </c>
      <c r="B262" s="52" t="s">
        <v>781</v>
      </c>
      <c r="C262" s="52" t="s">
        <v>95</v>
      </c>
      <c r="D262" s="52" t="s">
        <v>164</v>
      </c>
      <c r="E262" s="52" t="s">
        <v>157</v>
      </c>
      <c r="F262" s="52" t="s">
        <v>245</v>
      </c>
      <c r="G262" s="38">
        <v>5710</v>
      </c>
    </row>
    <row r="263" spans="1:7" ht="15.75">
      <c r="A263" s="13"/>
      <c r="B263" s="52"/>
      <c r="C263" s="52"/>
      <c r="D263" s="52"/>
      <c r="E263" s="52"/>
      <c r="F263" s="52"/>
      <c r="G263" s="38"/>
    </row>
    <row r="264" spans="1:7" ht="15.75" customHeight="1">
      <c r="A264" s="13" t="s">
        <v>142</v>
      </c>
      <c r="B264" s="52" t="s">
        <v>781</v>
      </c>
      <c r="C264" s="52" t="s">
        <v>95</v>
      </c>
      <c r="D264" s="52" t="s">
        <v>164</v>
      </c>
      <c r="E264" s="52" t="s">
        <v>46</v>
      </c>
      <c r="F264" s="52"/>
      <c r="G264" s="38">
        <v>22191.3</v>
      </c>
    </row>
    <row r="265" spans="1:7" ht="78" customHeight="1">
      <c r="A265" s="13" t="s">
        <v>304</v>
      </c>
      <c r="B265" s="52" t="s">
        <v>781</v>
      </c>
      <c r="C265" s="52" t="s">
        <v>95</v>
      </c>
      <c r="D265" s="52" t="s">
        <v>164</v>
      </c>
      <c r="E265" s="52" t="s">
        <v>264</v>
      </c>
      <c r="F265" s="52"/>
      <c r="G265" s="38">
        <v>2522.3</v>
      </c>
    </row>
    <row r="266" spans="1:7" ht="31.5">
      <c r="A266" s="13" t="s">
        <v>143</v>
      </c>
      <c r="B266" s="52" t="s">
        <v>781</v>
      </c>
      <c r="C266" s="52" t="s">
        <v>95</v>
      </c>
      <c r="D266" s="52" t="s">
        <v>164</v>
      </c>
      <c r="E266" s="52" t="s">
        <v>264</v>
      </c>
      <c r="F266" s="52" t="s">
        <v>245</v>
      </c>
      <c r="G266" s="38">
        <v>2522.3</v>
      </c>
    </row>
    <row r="267" spans="1:7" ht="63">
      <c r="A267" s="13" t="s">
        <v>305</v>
      </c>
      <c r="B267" s="52" t="s">
        <v>781</v>
      </c>
      <c r="C267" s="52" t="s">
        <v>95</v>
      </c>
      <c r="D267" s="52" t="s">
        <v>164</v>
      </c>
      <c r="E267" s="52" t="s">
        <v>265</v>
      </c>
      <c r="F267" s="52"/>
      <c r="G267" s="38">
        <v>2850</v>
      </c>
    </row>
    <row r="268" spans="1:7" ht="15.75">
      <c r="A268" s="13" t="s">
        <v>343</v>
      </c>
      <c r="B268" s="52" t="s">
        <v>781</v>
      </c>
      <c r="C268" s="52" t="s">
        <v>95</v>
      </c>
      <c r="D268" s="52" t="s">
        <v>164</v>
      </c>
      <c r="E268" s="52" t="s">
        <v>265</v>
      </c>
      <c r="F268" s="52" t="s">
        <v>342</v>
      </c>
      <c r="G268" s="38">
        <v>2850</v>
      </c>
    </row>
    <row r="269" spans="1:7" ht="94.5">
      <c r="A269" s="13" t="s">
        <v>300</v>
      </c>
      <c r="B269" s="52" t="s">
        <v>781</v>
      </c>
      <c r="C269" s="52" t="s">
        <v>95</v>
      </c>
      <c r="D269" s="52" t="s">
        <v>164</v>
      </c>
      <c r="E269" s="52" t="s">
        <v>260</v>
      </c>
      <c r="F269" s="52"/>
      <c r="G269" s="38">
        <v>4132</v>
      </c>
    </row>
    <row r="270" spans="1:7" ht="31.5">
      <c r="A270" s="13" t="s">
        <v>143</v>
      </c>
      <c r="B270" s="52" t="s">
        <v>781</v>
      </c>
      <c r="C270" s="52" t="s">
        <v>95</v>
      </c>
      <c r="D270" s="52" t="s">
        <v>164</v>
      </c>
      <c r="E270" s="52" t="s">
        <v>260</v>
      </c>
      <c r="F270" s="52" t="s">
        <v>245</v>
      </c>
      <c r="G270" s="38">
        <v>4132</v>
      </c>
    </row>
    <row r="271" spans="1:7" ht="63">
      <c r="A271" s="13" t="s">
        <v>306</v>
      </c>
      <c r="B271" s="52" t="s">
        <v>781</v>
      </c>
      <c r="C271" s="52" t="s">
        <v>95</v>
      </c>
      <c r="D271" s="52" t="s">
        <v>164</v>
      </c>
      <c r="E271" s="52" t="s">
        <v>261</v>
      </c>
      <c r="F271" s="52"/>
      <c r="G271" s="38">
        <v>6303</v>
      </c>
    </row>
    <row r="272" spans="1:7" ht="31.5">
      <c r="A272" s="13" t="s">
        <v>143</v>
      </c>
      <c r="B272" s="52" t="s">
        <v>781</v>
      </c>
      <c r="C272" s="52" t="s">
        <v>95</v>
      </c>
      <c r="D272" s="52" t="s">
        <v>164</v>
      </c>
      <c r="E272" s="52" t="s">
        <v>261</v>
      </c>
      <c r="F272" s="52" t="s">
        <v>245</v>
      </c>
      <c r="G272" s="38">
        <v>6303</v>
      </c>
    </row>
    <row r="273" spans="1:7" ht="62.25" customHeight="1">
      <c r="A273" s="13" t="s">
        <v>301</v>
      </c>
      <c r="B273" s="52" t="s">
        <v>781</v>
      </c>
      <c r="C273" s="52" t="s">
        <v>95</v>
      </c>
      <c r="D273" s="52" t="s">
        <v>164</v>
      </c>
      <c r="E273" s="52" t="s">
        <v>270</v>
      </c>
      <c r="F273" s="52"/>
      <c r="G273" s="38">
        <v>5920</v>
      </c>
    </row>
    <row r="274" spans="1:7" ht="15.75">
      <c r="A274" s="13" t="s">
        <v>801</v>
      </c>
      <c r="B274" s="52" t="s">
        <v>781</v>
      </c>
      <c r="C274" s="52" t="s">
        <v>95</v>
      </c>
      <c r="D274" s="52" t="s">
        <v>164</v>
      </c>
      <c r="E274" s="52" t="s">
        <v>270</v>
      </c>
      <c r="F274" s="52" t="s">
        <v>177</v>
      </c>
      <c r="G274" s="38">
        <v>5920</v>
      </c>
    </row>
    <row r="275" spans="1:7" ht="46.5" customHeight="1">
      <c r="A275" s="13" t="s">
        <v>344</v>
      </c>
      <c r="B275" s="52" t="s">
        <v>781</v>
      </c>
      <c r="C275" s="52" t="s">
        <v>95</v>
      </c>
      <c r="D275" s="52" t="s">
        <v>164</v>
      </c>
      <c r="E275" s="52" t="s">
        <v>345</v>
      </c>
      <c r="F275" s="52"/>
      <c r="G275" s="38">
        <v>464</v>
      </c>
    </row>
    <row r="276" spans="1:7" ht="31.5">
      <c r="A276" s="13" t="s">
        <v>143</v>
      </c>
      <c r="B276" s="52" t="s">
        <v>781</v>
      </c>
      <c r="C276" s="52" t="s">
        <v>95</v>
      </c>
      <c r="D276" s="52" t="s">
        <v>164</v>
      </c>
      <c r="E276" s="52" t="s">
        <v>345</v>
      </c>
      <c r="F276" s="52" t="s">
        <v>245</v>
      </c>
      <c r="G276" s="38">
        <v>464</v>
      </c>
    </row>
    <row r="277" spans="1:7" ht="15.75">
      <c r="A277" s="13"/>
      <c r="B277" s="52"/>
      <c r="C277" s="52"/>
      <c r="D277" s="52"/>
      <c r="E277" s="52"/>
      <c r="F277" s="52"/>
      <c r="G277" s="38"/>
    </row>
    <row r="278" spans="1:7" ht="15.75">
      <c r="A278" s="13" t="s">
        <v>101</v>
      </c>
      <c r="B278" s="52" t="s">
        <v>781</v>
      </c>
      <c r="C278" s="52" t="s">
        <v>784</v>
      </c>
      <c r="D278" s="52"/>
      <c r="E278" s="52"/>
      <c r="F278" s="52"/>
      <c r="G278" s="38">
        <v>39325.5</v>
      </c>
    </row>
    <row r="279" spans="1:7" ht="15.75">
      <c r="A279" s="13" t="s">
        <v>108</v>
      </c>
      <c r="B279" s="52" t="s">
        <v>781</v>
      </c>
      <c r="C279" s="52" t="s">
        <v>784</v>
      </c>
      <c r="D279" s="52" t="s">
        <v>151</v>
      </c>
      <c r="E279" s="52" t="s">
        <v>109</v>
      </c>
      <c r="F279" s="52"/>
      <c r="G279" s="38">
        <v>7180</v>
      </c>
    </row>
    <row r="280" spans="1:7" ht="78.75">
      <c r="A280" s="13" t="s">
        <v>40</v>
      </c>
      <c r="B280" s="52" t="s">
        <v>781</v>
      </c>
      <c r="C280" s="52" t="s">
        <v>784</v>
      </c>
      <c r="D280" s="52" t="s">
        <v>151</v>
      </c>
      <c r="E280" s="52" t="s">
        <v>194</v>
      </c>
      <c r="F280" s="52"/>
      <c r="G280" s="38">
        <v>7180</v>
      </c>
    </row>
    <row r="281" spans="1:7" ht="15.75">
      <c r="A281" s="13" t="s">
        <v>777</v>
      </c>
      <c r="B281" s="52" t="s">
        <v>781</v>
      </c>
      <c r="C281" s="52" t="s">
        <v>784</v>
      </c>
      <c r="D281" s="52" t="s">
        <v>151</v>
      </c>
      <c r="E281" s="52" t="s">
        <v>194</v>
      </c>
      <c r="F281" s="52" t="s">
        <v>168</v>
      </c>
      <c r="G281" s="38">
        <v>7180</v>
      </c>
    </row>
    <row r="282" spans="1:7" ht="15.75">
      <c r="A282" s="13"/>
      <c r="B282" s="52"/>
      <c r="C282" s="52"/>
      <c r="D282" s="52"/>
      <c r="E282" s="52"/>
      <c r="F282" s="52"/>
      <c r="G282" s="38"/>
    </row>
    <row r="283" spans="1:7" ht="15.75">
      <c r="A283" s="13" t="s">
        <v>365</v>
      </c>
      <c r="B283" s="52" t="s">
        <v>781</v>
      </c>
      <c r="C283" s="52" t="s">
        <v>784</v>
      </c>
      <c r="D283" s="52" t="s">
        <v>166</v>
      </c>
      <c r="E283" s="52"/>
      <c r="F283" s="52"/>
      <c r="G283" s="38">
        <v>32145.5</v>
      </c>
    </row>
    <row r="284" spans="1:7" ht="31.5">
      <c r="A284" s="13" t="s">
        <v>362</v>
      </c>
      <c r="B284" s="52" t="s">
        <v>781</v>
      </c>
      <c r="C284" s="52" t="s">
        <v>784</v>
      </c>
      <c r="D284" s="52" t="s">
        <v>166</v>
      </c>
      <c r="E284" s="52" t="s">
        <v>364</v>
      </c>
      <c r="F284" s="52"/>
      <c r="G284" s="38">
        <v>32145.5</v>
      </c>
    </row>
    <row r="285" spans="1:7" ht="78.75">
      <c r="A285" s="13" t="s">
        <v>367</v>
      </c>
      <c r="B285" s="52" t="s">
        <v>781</v>
      </c>
      <c r="C285" s="52" t="s">
        <v>784</v>
      </c>
      <c r="D285" s="52" t="s">
        <v>166</v>
      </c>
      <c r="E285" s="52" t="s">
        <v>366</v>
      </c>
      <c r="F285" s="52"/>
      <c r="G285" s="38">
        <v>32145.5</v>
      </c>
    </row>
    <row r="286" spans="1:7" ht="15.75">
      <c r="A286" s="13" t="s">
        <v>777</v>
      </c>
      <c r="B286" s="52" t="s">
        <v>781</v>
      </c>
      <c r="C286" s="52" t="s">
        <v>784</v>
      </c>
      <c r="D286" s="52" t="s">
        <v>166</v>
      </c>
      <c r="E286" s="52" t="s">
        <v>366</v>
      </c>
      <c r="F286" s="52" t="s">
        <v>168</v>
      </c>
      <c r="G286" s="38">
        <v>32145.5</v>
      </c>
    </row>
    <row r="287" spans="1:7" ht="15.75">
      <c r="A287" s="13"/>
      <c r="B287" s="52"/>
      <c r="C287" s="52"/>
      <c r="D287" s="52"/>
      <c r="E287" s="52"/>
      <c r="F287" s="52"/>
      <c r="G287" s="38"/>
    </row>
    <row r="288" spans="1:7" ht="31.5">
      <c r="A288" s="13" t="s">
        <v>257</v>
      </c>
      <c r="B288" s="52"/>
      <c r="C288" s="52"/>
      <c r="D288" s="52"/>
      <c r="E288" s="52"/>
      <c r="F288" s="52"/>
      <c r="G288" s="38">
        <v>111117.4</v>
      </c>
    </row>
    <row r="289" spans="1:7" ht="15.75">
      <c r="A289" s="59"/>
      <c r="B289" s="52"/>
      <c r="C289" s="52"/>
      <c r="D289" s="52"/>
      <c r="E289" s="52"/>
      <c r="F289" s="52"/>
      <c r="G289" s="38"/>
    </row>
    <row r="290" spans="1:7" s="18" customFormat="1" ht="15.75">
      <c r="A290" s="64" t="s">
        <v>759</v>
      </c>
      <c r="B290" s="58" t="s">
        <v>39</v>
      </c>
      <c r="C290" s="52"/>
      <c r="D290" s="52"/>
      <c r="E290" s="52"/>
      <c r="F290" s="52"/>
      <c r="G290" s="17">
        <v>69225.9</v>
      </c>
    </row>
    <row r="291" spans="1:7" ht="15.75">
      <c r="A291" s="13" t="s">
        <v>794</v>
      </c>
      <c r="B291" s="52" t="s">
        <v>39</v>
      </c>
      <c r="C291" s="52" t="s">
        <v>171</v>
      </c>
      <c r="D291" s="52"/>
      <c r="E291" s="52"/>
      <c r="F291" s="52"/>
      <c r="G291" s="38">
        <v>69225.9</v>
      </c>
    </row>
    <row r="292" spans="1:7" ht="47.25">
      <c r="A292" s="13" t="s">
        <v>803</v>
      </c>
      <c r="B292" s="52" t="s">
        <v>39</v>
      </c>
      <c r="C292" s="52" t="s">
        <v>171</v>
      </c>
      <c r="D292" s="52" t="s">
        <v>96</v>
      </c>
      <c r="E292" s="52"/>
      <c r="F292" s="52"/>
      <c r="G292" s="38">
        <v>20885</v>
      </c>
    </row>
    <row r="293" spans="1:7" ht="63">
      <c r="A293" s="13" t="s">
        <v>795</v>
      </c>
      <c r="B293" s="52" t="s">
        <v>39</v>
      </c>
      <c r="C293" s="52" t="s">
        <v>171</v>
      </c>
      <c r="D293" s="52" t="s">
        <v>96</v>
      </c>
      <c r="E293" s="52" t="s">
        <v>796</v>
      </c>
      <c r="F293" s="52"/>
      <c r="G293" s="38">
        <v>20885</v>
      </c>
    </row>
    <row r="294" spans="1:7" ht="15.75">
      <c r="A294" s="13" t="s">
        <v>797</v>
      </c>
      <c r="B294" s="52" t="s">
        <v>39</v>
      </c>
      <c r="C294" s="52" t="s">
        <v>171</v>
      </c>
      <c r="D294" s="52" t="s">
        <v>96</v>
      </c>
      <c r="E294" s="52" t="s">
        <v>798</v>
      </c>
      <c r="F294" s="52"/>
      <c r="G294" s="38">
        <v>20885</v>
      </c>
    </row>
    <row r="295" spans="1:7" ht="31.5">
      <c r="A295" s="13" t="s">
        <v>143</v>
      </c>
      <c r="B295" s="52" t="s">
        <v>39</v>
      </c>
      <c r="C295" s="52" t="s">
        <v>171</v>
      </c>
      <c r="D295" s="52" t="s">
        <v>96</v>
      </c>
      <c r="E295" s="52" t="s">
        <v>798</v>
      </c>
      <c r="F295" s="52" t="s">
        <v>245</v>
      </c>
      <c r="G295" s="38">
        <v>20885</v>
      </c>
    </row>
    <row r="296" spans="1:7" ht="15.75">
      <c r="A296" s="13"/>
      <c r="B296" s="52"/>
      <c r="C296" s="52"/>
      <c r="D296" s="52"/>
      <c r="E296" s="52"/>
      <c r="F296" s="52"/>
      <c r="G296" s="38"/>
    </row>
    <row r="297" spans="1:7" ht="31.5">
      <c r="A297" s="13" t="s">
        <v>212</v>
      </c>
      <c r="B297" s="52" t="s">
        <v>39</v>
      </c>
      <c r="C297" s="52" t="s">
        <v>171</v>
      </c>
      <c r="D297" s="52" t="s">
        <v>170</v>
      </c>
      <c r="E297" s="52"/>
      <c r="F297" s="52"/>
      <c r="G297" s="38">
        <v>44930</v>
      </c>
    </row>
    <row r="298" spans="1:7" ht="15.75" customHeight="1">
      <c r="A298" s="13" t="s">
        <v>213</v>
      </c>
      <c r="B298" s="52" t="s">
        <v>39</v>
      </c>
      <c r="C298" s="52" t="s">
        <v>171</v>
      </c>
      <c r="D298" s="52" t="s">
        <v>170</v>
      </c>
      <c r="E298" s="52" t="s">
        <v>214</v>
      </c>
      <c r="F298" s="52"/>
      <c r="G298" s="38">
        <v>44930</v>
      </c>
    </row>
    <row r="299" spans="1:7" ht="15.75">
      <c r="A299" s="13" t="s">
        <v>330</v>
      </c>
      <c r="B299" s="52" t="s">
        <v>39</v>
      </c>
      <c r="C299" s="52" t="s">
        <v>171</v>
      </c>
      <c r="D299" s="52" t="s">
        <v>170</v>
      </c>
      <c r="E299" s="52" t="s">
        <v>331</v>
      </c>
      <c r="F299" s="52"/>
      <c r="G299" s="38">
        <v>44930</v>
      </c>
    </row>
    <row r="300" spans="1:7" ht="15.75">
      <c r="A300" s="13" t="s">
        <v>208</v>
      </c>
      <c r="B300" s="52" t="s">
        <v>39</v>
      </c>
      <c r="C300" s="52" t="s">
        <v>171</v>
      </c>
      <c r="D300" s="52" t="s">
        <v>170</v>
      </c>
      <c r="E300" s="52" t="s">
        <v>331</v>
      </c>
      <c r="F300" s="52" t="s">
        <v>133</v>
      </c>
      <c r="G300" s="38">
        <v>44930</v>
      </c>
    </row>
    <row r="301" spans="1:7" ht="15.75">
      <c r="A301" s="14"/>
      <c r="B301" s="52"/>
      <c r="C301" s="52"/>
      <c r="D301" s="52"/>
      <c r="E301" s="52"/>
      <c r="F301" s="52"/>
      <c r="G301" s="38"/>
    </row>
    <row r="302" spans="1:7" ht="15.75">
      <c r="A302" s="13" t="s">
        <v>215</v>
      </c>
      <c r="B302" s="52" t="s">
        <v>39</v>
      </c>
      <c r="C302" s="52" t="s">
        <v>171</v>
      </c>
      <c r="D302" s="52" t="s">
        <v>793</v>
      </c>
      <c r="E302" s="52"/>
      <c r="F302" s="52"/>
      <c r="G302" s="38">
        <v>3410.9</v>
      </c>
    </row>
    <row r="303" spans="1:7" ht="15.75">
      <c r="A303" s="13" t="s">
        <v>215</v>
      </c>
      <c r="B303" s="52" t="s">
        <v>39</v>
      </c>
      <c r="C303" s="52" t="s">
        <v>171</v>
      </c>
      <c r="D303" s="52" t="s">
        <v>793</v>
      </c>
      <c r="E303" s="52" t="s">
        <v>216</v>
      </c>
      <c r="F303" s="52"/>
      <c r="G303" s="38">
        <v>3410.9</v>
      </c>
    </row>
    <row r="304" spans="1:7" ht="15.75">
      <c r="A304" s="13" t="s">
        <v>332</v>
      </c>
      <c r="B304" s="52" t="s">
        <v>39</v>
      </c>
      <c r="C304" s="52" t="s">
        <v>171</v>
      </c>
      <c r="D304" s="52" t="s">
        <v>793</v>
      </c>
      <c r="E304" s="52" t="s">
        <v>333</v>
      </c>
      <c r="F304" s="52"/>
      <c r="G304" s="38">
        <v>3410.9</v>
      </c>
    </row>
    <row r="305" spans="1:7" ht="15.75">
      <c r="A305" s="13" t="s">
        <v>208</v>
      </c>
      <c r="B305" s="52" t="s">
        <v>39</v>
      </c>
      <c r="C305" s="52" t="s">
        <v>171</v>
      </c>
      <c r="D305" s="52" t="s">
        <v>793</v>
      </c>
      <c r="E305" s="52" t="s">
        <v>333</v>
      </c>
      <c r="F305" s="52" t="s">
        <v>133</v>
      </c>
      <c r="G305" s="38">
        <v>3410.9</v>
      </c>
    </row>
    <row r="306" spans="1:7" ht="15.75">
      <c r="A306" s="15"/>
      <c r="B306" s="52"/>
      <c r="C306" s="52"/>
      <c r="D306" s="52"/>
      <c r="E306" s="52"/>
      <c r="F306" s="52"/>
      <c r="G306" s="38"/>
    </row>
    <row r="307" spans="1:7" s="18" customFormat="1" ht="15.75">
      <c r="A307" s="64" t="s">
        <v>760</v>
      </c>
      <c r="B307" s="58" t="s">
        <v>238</v>
      </c>
      <c r="C307" s="52"/>
      <c r="D307" s="52"/>
      <c r="E307" s="52"/>
      <c r="F307" s="52"/>
      <c r="G307" s="17">
        <v>481594.7</v>
      </c>
    </row>
    <row r="308" spans="1:7" ht="15.75">
      <c r="A308" s="13" t="s">
        <v>794</v>
      </c>
      <c r="B308" s="52" t="s">
        <v>238</v>
      </c>
      <c r="C308" s="52" t="s">
        <v>171</v>
      </c>
      <c r="D308" s="52"/>
      <c r="E308" s="52"/>
      <c r="F308" s="52"/>
      <c r="G308" s="38">
        <v>115.6</v>
      </c>
    </row>
    <row r="309" spans="1:7" ht="15.75">
      <c r="A309" s="13" t="s">
        <v>94</v>
      </c>
      <c r="B309" s="52" t="s">
        <v>238</v>
      </c>
      <c r="C309" s="52" t="s">
        <v>171</v>
      </c>
      <c r="D309" s="52" t="s">
        <v>782</v>
      </c>
      <c r="E309" s="52"/>
      <c r="F309" s="52"/>
      <c r="G309" s="38">
        <v>115.6</v>
      </c>
    </row>
    <row r="310" spans="1:7" ht="47.25">
      <c r="A310" s="13" t="s">
        <v>761</v>
      </c>
      <c r="B310" s="52" t="s">
        <v>238</v>
      </c>
      <c r="C310" s="52" t="s">
        <v>171</v>
      </c>
      <c r="D310" s="52" t="s">
        <v>782</v>
      </c>
      <c r="E310" s="52" t="s">
        <v>763</v>
      </c>
      <c r="F310" s="52"/>
      <c r="G310" s="38">
        <v>115.6</v>
      </c>
    </row>
    <row r="311" spans="1:7" ht="47.25">
      <c r="A311" s="13" t="s">
        <v>762</v>
      </c>
      <c r="B311" s="52" t="s">
        <v>238</v>
      </c>
      <c r="C311" s="52" t="s">
        <v>171</v>
      </c>
      <c r="D311" s="52" t="s">
        <v>782</v>
      </c>
      <c r="E311" s="52" t="s">
        <v>764</v>
      </c>
      <c r="F311" s="52"/>
      <c r="G311" s="38">
        <v>115.6</v>
      </c>
    </row>
    <row r="312" spans="1:7" ht="31.5">
      <c r="A312" s="13" t="s">
        <v>143</v>
      </c>
      <c r="B312" s="52" t="s">
        <v>238</v>
      </c>
      <c r="C312" s="52" t="s">
        <v>171</v>
      </c>
      <c r="D312" s="52" t="s">
        <v>782</v>
      </c>
      <c r="E312" s="52" t="s">
        <v>764</v>
      </c>
      <c r="F312" s="52" t="s">
        <v>245</v>
      </c>
      <c r="G312" s="38">
        <v>115.6</v>
      </c>
    </row>
    <row r="313" spans="1:7" ht="15.75">
      <c r="A313" s="14"/>
      <c r="B313" s="52"/>
      <c r="C313" s="52"/>
      <c r="D313" s="52"/>
      <c r="E313" s="52"/>
      <c r="F313" s="52"/>
      <c r="G313" s="38"/>
    </row>
    <row r="314" spans="1:7" ht="31.5">
      <c r="A314" s="13" t="s">
        <v>770</v>
      </c>
      <c r="B314" s="52" t="s">
        <v>238</v>
      </c>
      <c r="C314" s="52" t="s">
        <v>151</v>
      </c>
      <c r="D314" s="52"/>
      <c r="E314" s="52"/>
      <c r="F314" s="52"/>
      <c r="G314" s="38">
        <v>12114.4</v>
      </c>
    </row>
    <row r="315" spans="1:7" ht="47.25">
      <c r="A315" s="13" t="s">
        <v>334</v>
      </c>
      <c r="B315" s="52" t="s">
        <v>238</v>
      </c>
      <c r="C315" s="52" t="s">
        <v>151</v>
      </c>
      <c r="D315" s="52" t="s">
        <v>164</v>
      </c>
      <c r="E315" s="52"/>
      <c r="F315" s="52"/>
      <c r="G315" s="38">
        <v>12114.4</v>
      </c>
    </row>
    <row r="316" spans="1:7" ht="15.75">
      <c r="A316" s="13" t="s">
        <v>67</v>
      </c>
      <c r="B316" s="52" t="s">
        <v>238</v>
      </c>
      <c r="C316" s="52" t="s">
        <v>151</v>
      </c>
      <c r="D316" s="52" t="s">
        <v>164</v>
      </c>
      <c r="E316" s="52" t="s">
        <v>68</v>
      </c>
      <c r="F316" s="52"/>
      <c r="G316" s="38">
        <v>12114.4</v>
      </c>
    </row>
    <row r="317" spans="1:7" ht="31.5">
      <c r="A317" s="13" t="s">
        <v>211</v>
      </c>
      <c r="B317" s="52" t="s">
        <v>238</v>
      </c>
      <c r="C317" s="52" t="s">
        <v>151</v>
      </c>
      <c r="D317" s="52" t="s">
        <v>164</v>
      </c>
      <c r="E317" s="52" t="s">
        <v>69</v>
      </c>
      <c r="F317" s="52"/>
      <c r="G317" s="38">
        <v>12114.4</v>
      </c>
    </row>
    <row r="318" spans="1:7" ht="15.75" customHeight="1">
      <c r="A318" s="13" t="s">
        <v>210</v>
      </c>
      <c r="B318" s="52" t="s">
        <v>238</v>
      </c>
      <c r="C318" s="52" t="s">
        <v>151</v>
      </c>
      <c r="D318" s="52" t="s">
        <v>164</v>
      </c>
      <c r="E318" s="52" t="s">
        <v>112</v>
      </c>
      <c r="F318" s="52" t="s">
        <v>179</v>
      </c>
      <c r="G318" s="38">
        <v>12114.4</v>
      </c>
    </row>
    <row r="319" spans="1:7" ht="15.75">
      <c r="A319" s="13"/>
      <c r="B319" s="52"/>
      <c r="C319" s="52"/>
      <c r="D319" s="52"/>
      <c r="E319" s="52"/>
      <c r="F319" s="52"/>
      <c r="G319" s="38"/>
    </row>
    <row r="320" spans="1:7" ht="15.75">
      <c r="A320" s="13" t="s">
        <v>165</v>
      </c>
      <c r="B320" s="52" t="s">
        <v>238</v>
      </c>
      <c r="C320" s="52" t="s">
        <v>166</v>
      </c>
      <c r="D320" s="52"/>
      <c r="E320" s="52"/>
      <c r="F320" s="52"/>
      <c r="G320" s="38">
        <v>12499.7</v>
      </c>
    </row>
    <row r="321" spans="1:7" ht="15.75">
      <c r="A321" s="13" t="s">
        <v>113</v>
      </c>
      <c r="B321" s="52" t="s">
        <v>238</v>
      </c>
      <c r="C321" s="52" t="s">
        <v>166</v>
      </c>
      <c r="D321" s="52" t="s">
        <v>167</v>
      </c>
      <c r="E321" s="52"/>
      <c r="F321" s="52"/>
      <c r="G321" s="38">
        <v>234.2</v>
      </c>
    </row>
    <row r="322" spans="1:7" ht="15.75">
      <c r="A322" s="13" t="s">
        <v>70</v>
      </c>
      <c r="B322" s="52" t="s">
        <v>238</v>
      </c>
      <c r="C322" s="52" t="s">
        <v>166</v>
      </c>
      <c r="D322" s="52" t="s">
        <v>167</v>
      </c>
      <c r="E322" s="52" t="s">
        <v>114</v>
      </c>
      <c r="F322" s="52"/>
      <c r="G322" s="38">
        <v>76</v>
      </c>
    </row>
    <row r="323" spans="1:7" ht="15.75" customHeight="1">
      <c r="A323" s="13" t="s">
        <v>71</v>
      </c>
      <c r="B323" s="52" t="s">
        <v>238</v>
      </c>
      <c r="C323" s="52" t="s">
        <v>166</v>
      </c>
      <c r="D323" s="52" t="s">
        <v>167</v>
      </c>
      <c r="E323" s="52" t="s">
        <v>72</v>
      </c>
      <c r="F323" s="52"/>
      <c r="G323" s="38">
        <v>76</v>
      </c>
    </row>
    <row r="324" spans="1:7" ht="15.75">
      <c r="A324" s="13" t="s">
        <v>209</v>
      </c>
      <c r="B324" s="52" t="s">
        <v>238</v>
      </c>
      <c r="C324" s="52" t="s">
        <v>166</v>
      </c>
      <c r="D324" s="52" t="s">
        <v>167</v>
      </c>
      <c r="E324" s="52" t="s">
        <v>72</v>
      </c>
      <c r="F324" s="52" t="s">
        <v>172</v>
      </c>
      <c r="G324" s="38">
        <v>76</v>
      </c>
    </row>
    <row r="325" spans="1:7" ht="15.75">
      <c r="A325" s="13"/>
      <c r="B325" s="52"/>
      <c r="C325" s="52"/>
      <c r="D325" s="52"/>
      <c r="E325" s="52"/>
      <c r="F325" s="52"/>
      <c r="G325" s="38"/>
    </row>
    <row r="326" spans="1:7" ht="31.5">
      <c r="A326" s="13" t="s">
        <v>748</v>
      </c>
      <c r="B326" s="52" t="s">
        <v>238</v>
      </c>
      <c r="C326" s="52" t="s">
        <v>166</v>
      </c>
      <c r="D326" s="52" t="s">
        <v>167</v>
      </c>
      <c r="E326" s="52" t="s">
        <v>745</v>
      </c>
      <c r="F326" s="52"/>
      <c r="G326" s="38">
        <v>158.2</v>
      </c>
    </row>
    <row r="327" spans="1:7" ht="47.25">
      <c r="A327" s="13" t="s">
        <v>747</v>
      </c>
      <c r="B327" s="52" t="s">
        <v>238</v>
      </c>
      <c r="C327" s="52" t="s">
        <v>166</v>
      </c>
      <c r="D327" s="52" t="s">
        <v>167</v>
      </c>
      <c r="E327" s="52" t="s">
        <v>746</v>
      </c>
      <c r="F327" s="52"/>
      <c r="G327" s="38">
        <v>158.2</v>
      </c>
    </row>
    <row r="328" spans="1:7" ht="15.75">
      <c r="A328" s="13" t="s">
        <v>209</v>
      </c>
      <c r="B328" s="52" t="s">
        <v>238</v>
      </c>
      <c r="C328" s="52" t="s">
        <v>166</v>
      </c>
      <c r="D328" s="52" t="s">
        <v>167</v>
      </c>
      <c r="E328" s="52" t="s">
        <v>746</v>
      </c>
      <c r="F328" s="52" t="s">
        <v>172</v>
      </c>
      <c r="G328" s="38">
        <v>158.2</v>
      </c>
    </row>
    <row r="329" spans="1:7" ht="15.75">
      <c r="A329" s="14"/>
      <c r="B329" s="52"/>
      <c r="C329" s="52"/>
      <c r="D329" s="52"/>
      <c r="E329" s="52"/>
      <c r="F329" s="52"/>
      <c r="G329" s="38"/>
    </row>
    <row r="330" spans="1:7" ht="15.75">
      <c r="A330" s="13" t="s">
        <v>228</v>
      </c>
      <c r="B330" s="52" t="s">
        <v>238</v>
      </c>
      <c r="C330" s="52" t="s">
        <v>166</v>
      </c>
      <c r="D330" s="52" t="s">
        <v>779</v>
      </c>
      <c r="E330" s="52"/>
      <c r="F330" s="52"/>
      <c r="G330" s="38">
        <v>12265.5</v>
      </c>
    </row>
    <row r="331" spans="1:7" ht="15.75">
      <c r="A331" s="13" t="s">
        <v>115</v>
      </c>
      <c r="B331" s="52" t="s">
        <v>238</v>
      </c>
      <c r="C331" s="52" t="s">
        <v>166</v>
      </c>
      <c r="D331" s="52" t="s">
        <v>779</v>
      </c>
      <c r="E331" s="52" t="s">
        <v>117</v>
      </c>
      <c r="F331" s="52"/>
      <c r="G331" s="38">
        <v>12265.5</v>
      </c>
    </row>
    <row r="332" spans="1:7" ht="31.5">
      <c r="A332" s="13" t="s">
        <v>116</v>
      </c>
      <c r="B332" s="52" t="s">
        <v>238</v>
      </c>
      <c r="C332" s="52" t="s">
        <v>166</v>
      </c>
      <c r="D332" s="52" t="s">
        <v>779</v>
      </c>
      <c r="E332" s="52" t="s">
        <v>118</v>
      </c>
      <c r="F332" s="52"/>
      <c r="G332" s="38">
        <v>12265.5</v>
      </c>
    </row>
    <row r="333" spans="1:7" ht="15.75">
      <c r="A333" s="13" t="s">
        <v>209</v>
      </c>
      <c r="B333" s="52" t="s">
        <v>238</v>
      </c>
      <c r="C333" s="52" t="s">
        <v>166</v>
      </c>
      <c r="D333" s="52" t="s">
        <v>779</v>
      </c>
      <c r="E333" s="52" t="s">
        <v>118</v>
      </c>
      <c r="F333" s="52" t="s">
        <v>172</v>
      </c>
      <c r="G333" s="38">
        <v>8765.5</v>
      </c>
    </row>
    <row r="334" spans="1:7" ht="15.75">
      <c r="A334" s="13" t="s">
        <v>253</v>
      </c>
      <c r="B334" s="52" t="s">
        <v>238</v>
      </c>
      <c r="C334" s="52" t="s">
        <v>166</v>
      </c>
      <c r="D334" s="52" t="s">
        <v>779</v>
      </c>
      <c r="E334" s="52" t="s">
        <v>118</v>
      </c>
      <c r="F334" s="52" t="s">
        <v>177</v>
      </c>
      <c r="G334" s="38">
        <v>3500</v>
      </c>
    </row>
    <row r="335" spans="1:7" ht="15.75">
      <c r="A335" s="14"/>
      <c r="B335" s="52"/>
      <c r="C335" s="52"/>
      <c r="D335" s="52"/>
      <c r="E335" s="52"/>
      <c r="F335" s="52"/>
      <c r="G335" s="38"/>
    </row>
    <row r="336" spans="1:7" ht="15.75">
      <c r="A336" s="13" t="s">
        <v>6</v>
      </c>
      <c r="B336" s="52" t="s">
        <v>238</v>
      </c>
      <c r="C336" s="52" t="s">
        <v>169</v>
      </c>
      <c r="D336" s="52"/>
      <c r="E336" s="52"/>
      <c r="F336" s="52"/>
      <c r="G336" s="38">
        <v>452619.4</v>
      </c>
    </row>
    <row r="337" spans="1:7" ht="15.75">
      <c r="A337" s="13" t="s">
        <v>7</v>
      </c>
      <c r="B337" s="52" t="s">
        <v>238</v>
      </c>
      <c r="C337" s="52" t="s">
        <v>169</v>
      </c>
      <c r="D337" s="52" t="s">
        <v>171</v>
      </c>
      <c r="E337" s="52"/>
      <c r="F337" s="52"/>
      <c r="G337" s="38">
        <v>104178.2</v>
      </c>
    </row>
    <row r="338" spans="1:7" ht="15.75">
      <c r="A338" s="13" t="s">
        <v>9</v>
      </c>
      <c r="B338" s="52" t="s">
        <v>238</v>
      </c>
      <c r="C338" s="52" t="s">
        <v>169</v>
      </c>
      <c r="D338" s="52" t="s">
        <v>171</v>
      </c>
      <c r="E338" s="52" t="s">
        <v>10</v>
      </c>
      <c r="F338" s="52"/>
      <c r="G338" s="38">
        <v>50509.7</v>
      </c>
    </row>
    <row r="339" spans="1:7" ht="63">
      <c r="A339" s="13" t="s">
        <v>11</v>
      </c>
      <c r="B339" s="52" t="s">
        <v>238</v>
      </c>
      <c r="C339" s="52" t="s">
        <v>169</v>
      </c>
      <c r="D339" s="52" t="s">
        <v>171</v>
      </c>
      <c r="E339" s="52" t="s">
        <v>12</v>
      </c>
      <c r="F339" s="52"/>
      <c r="G339" s="38">
        <v>7691.2</v>
      </c>
    </row>
    <row r="340" spans="1:7" ht="15.75">
      <c r="A340" s="13" t="s">
        <v>209</v>
      </c>
      <c r="B340" s="52" t="s">
        <v>238</v>
      </c>
      <c r="C340" s="52" t="s">
        <v>169</v>
      </c>
      <c r="D340" s="52" t="s">
        <v>171</v>
      </c>
      <c r="E340" s="52" t="s">
        <v>12</v>
      </c>
      <c r="F340" s="52" t="s">
        <v>172</v>
      </c>
      <c r="G340" s="38">
        <v>7691.2</v>
      </c>
    </row>
    <row r="341" spans="1:7" ht="47.25">
      <c r="A341" s="13" t="s">
        <v>13</v>
      </c>
      <c r="B341" s="52" t="s">
        <v>238</v>
      </c>
      <c r="C341" s="52" t="s">
        <v>169</v>
      </c>
      <c r="D341" s="52" t="s">
        <v>171</v>
      </c>
      <c r="E341" s="52" t="s">
        <v>14</v>
      </c>
      <c r="F341" s="52"/>
      <c r="G341" s="38">
        <v>37991.7</v>
      </c>
    </row>
    <row r="342" spans="1:7" ht="31.5">
      <c r="A342" s="13" t="s">
        <v>143</v>
      </c>
      <c r="B342" s="52" t="s">
        <v>238</v>
      </c>
      <c r="C342" s="52" t="s">
        <v>169</v>
      </c>
      <c r="D342" s="52" t="s">
        <v>171</v>
      </c>
      <c r="E342" s="52" t="s">
        <v>14</v>
      </c>
      <c r="F342" s="52" t="s">
        <v>245</v>
      </c>
      <c r="G342" s="38">
        <v>37991.7</v>
      </c>
    </row>
    <row r="343" spans="1:7" ht="15.75">
      <c r="A343" s="13" t="s">
        <v>15</v>
      </c>
      <c r="B343" s="52" t="s">
        <v>238</v>
      </c>
      <c r="C343" s="52" t="s">
        <v>169</v>
      </c>
      <c r="D343" s="52" t="s">
        <v>171</v>
      </c>
      <c r="E343" s="52" t="s">
        <v>16</v>
      </c>
      <c r="F343" s="52"/>
      <c r="G343" s="38">
        <v>4826.8</v>
      </c>
    </row>
    <row r="344" spans="1:7" ht="15.75">
      <c r="A344" s="13" t="s">
        <v>209</v>
      </c>
      <c r="B344" s="52" t="s">
        <v>238</v>
      </c>
      <c r="C344" s="52" t="s">
        <v>169</v>
      </c>
      <c r="D344" s="52" t="s">
        <v>171</v>
      </c>
      <c r="E344" s="52" t="s">
        <v>16</v>
      </c>
      <c r="F344" s="52" t="s">
        <v>172</v>
      </c>
      <c r="G344" s="38">
        <v>150</v>
      </c>
    </row>
    <row r="345" spans="1:7" ht="31.5">
      <c r="A345" s="13" t="s">
        <v>143</v>
      </c>
      <c r="B345" s="52" t="s">
        <v>238</v>
      </c>
      <c r="C345" s="52" t="s">
        <v>169</v>
      </c>
      <c r="D345" s="52" t="s">
        <v>171</v>
      </c>
      <c r="E345" s="52" t="s">
        <v>16</v>
      </c>
      <c r="F345" s="52">
        <v>500</v>
      </c>
      <c r="G345" s="38">
        <v>4676.8</v>
      </c>
    </row>
    <row r="346" spans="1:7" ht="15.75">
      <c r="A346" s="14"/>
      <c r="B346" s="52"/>
      <c r="C346" s="52"/>
      <c r="D346" s="52"/>
      <c r="E346" s="52"/>
      <c r="F346" s="52"/>
      <c r="G346" s="38"/>
    </row>
    <row r="347" spans="1:7" ht="15.75">
      <c r="A347" s="13" t="s">
        <v>768</v>
      </c>
      <c r="B347" s="52" t="s">
        <v>238</v>
      </c>
      <c r="C347" s="52" t="s">
        <v>169</v>
      </c>
      <c r="D347" s="52" t="s">
        <v>171</v>
      </c>
      <c r="E347" s="52" t="s">
        <v>769</v>
      </c>
      <c r="F347" s="52"/>
      <c r="G347" s="38">
        <v>26517.9</v>
      </c>
    </row>
    <row r="348" spans="1:7" ht="63">
      <c r="A348" s="13" t="s">
        <v>786</v>
      </c>
      <c r="B348" s="52" t="s">
        <v>238</v>
      </c>
      <c r="C348" s="52" t="s">
        <v>169</v>
      </c>
      <c r="D348" s="52" t="s">
        <v>171</v>
      </c>
      <c r="E348" s="52" t="s">
        <v>178</v>
      </c>
      <c r="F348" s="52"/>
      <c r="G348" s="38">
        <v>26517.9</v>
      </c>
    </row>
    <row r="349" spans="1:7" ht="15.75">
      <c r="A349" s="13" t="s">
        <v>76</v>
      </c>
      <c r="B349" s="52" t="s">
        <v>238</v>
      </c>
      <c r="C349" s="52" t="s">
        <v>169</v>
      </c>
      <c r="D349" s="52" t="s">
        <v>171</v>
      </c>
      <c r="E349" s="52" t="s">
        <v>278</v>
      </c>
      <c r="F349" s="52" t="s">
        <v>177</v>
      </c>
      <c r="G349" s="38">
        <v>17515.9</v>
      </c>
    </row>
    <row r="350" spans="1:7" ht="15.75">
      <c r="A350" s="13" t="s">
        <v>77</v>
      </c>
      <c r="B350" s="52" t="s">
        <v>238</v>
      </c>
      <c r="C350" s="52" t="s">
        <v>169</v>
      </c>
      <c r="D350" s="52" t="s">
        <v>171</v>
      </c>
      <c r="E350" s="52" t="s">
        <v>279</v>
      </c>
      <c r="F350" s="52" t="s">
        <v>177</v>
      </c>
      <c r="G350" s="38">
        <v>9002</v>
      </c>
    </row>
    <row r="351" spans="1:7" ht="15.75">
      <c r="A351" s="14"/>
      <c r="B351" s="52"/>
      <c r="C351" s="52"/>
      <c r="D351" s="52"/>
      <c r="E351" s="52"/>
      <c r="F351" s="52"/>
      <c r="G351" s="38"/>
    </row>
    <row r="352" spans="1:7" ht="15.75" customHeight="1">
      <c r="A352" s="13" t="s">
        <v>142</v>
      </c>
      <c r="B352" s="52" t="s">
        <v>238</v>
      </c>
      <c r="C352" s="52" t="s">
        <v>169</v>
      </c>
      <c r="D352" s="52" t="s">
        <v>171</v>
      </c>
      <c r="E352" s="52" t="s">
        <v>46</v>
      </c>
      <c r="F352" s="52"/>
      <c r="G352" s="38">
        <v>27150.6</v>
      </c>
    </row>
    <row r="353" spans="1:7" ht="47.25">
      <c r="A353" s="13" t="s">
        <v>308</v>
      </c>
      <c r="B353" s="52" t="s">
        <v>238</v>
      </c>
      <c r="C353" s="52" t="s">
        <v>169</v>
      </c>
      <c r="D353" s="52" t="s">
        <v>171</v>
      </c>
      <c r="E353" s="52" t="s">
        <v>268</v>
      </c>
      <c r="F353" s="52"/>
      <c r="G353" s="38">
        <v>14500</v>
      </c>
    </row>
    <row r="354" spans="1:7" ht="15.75">
      <c r="A354" s="13" t="s">
        <v>801</v>
      </c>
      <c r="B354" s="52" t="s">
        <v>238</v>
      </c>
      <c r="C354" s="52" t="s">
        <v>169</v>
      </c>
      <c r="D354" s="52" t="s">
        <v>171</v>
      </c>
      <c r="E354" s="52" t="s">
        <v>268</v>
      </c>
      <c r="F354" s="52" t="s">
        <v>177</v>
      </c>
      <c r="G354" s="38">
        <v>14500</v>
      </c>
    </row>
    <row r="355" spans="1:7" ht="63">
      <c r="A355" s="13" t="s">
        <v>309</v>
      </c>
      <c r="B355" s="52" t="s">
        <v>238</v>
      </c>
      <c r="C355" s="52" t="s">
        <v>169</v>
      </c>
      <c r="D355" s="52" t="s">
        <v>171</v>
      </c>
      <c r="E355" s="52" t="s">
        <v>269</v>
      </c>
      <c r="F355" s="52"/>
      <c r="G355" s="38">
        <v>11550</v>
      </c>
    </row>
    <row r="356" spans="1:7" ht="31.5">
      <c r="A356" s="13" t="s">
        <v>143</v>
      </c>
      <c r="B356" s="52" t="s">
        <v>238</v>
      </c>
      <c r="C356" s="52" t="s">
        <v>169</v>
      </c>
      <c r="D356" s="52" t="s">
        <v>171</v>
      </c>
      <c r="E356" s="52" t="s">
        <v>269</v>
      </c>
      <c r="F356" s="52" t="s">
        <v>245</v>
      </c>
      <c r="G356" s="38">
        <v>11550</v>
      </c>
    </row>
    <row r="357" spans="1:7" ht="63">
      <c r="A357" s="13" t="s">
        <v>455</v>
      </c>
      <c r="B357" s="52" t="s">
        <v>238</v>
      </c>
      <c r="C357" s="52" t="s">
        <v>169</v>
      </c>
      <c r="D357" s="52" t="s">
        <v>171</v>
      </c>
      <c r="E357" s="52" t="s">
        <v>352</v>
      </c>
      <c r="F357" s="52"/>
      <c r="G357" s="38">
        <v>578</v>
      </c>
    </row>
    <row r="358" spans="1:7" ht="31.5">
      <c r="A358" s="13" t="s">
        <v>143</v>
      </c>
      <c r="B358" s="52" t="s">
        <v>238</v>
      </c>
      <c r="C358" s="52" t="s">
        <v>169</v>
      </c>
      <c r="D358" s="52" t="s">
        <v>171</v>
      </c>
      <c r="E358" s="52" t="s">
        <v>352</v>
      </c>
      <c r="F358" s="52" t="s">
        <v>245</v>
      </c>
      <c r="G358" s="38">
        <v>578</v>
      </c>
    </row>
    <row r="359" spans="1:7" ht="47.25">
      <c r="A359" s="13" t="s">
        <v>353</v>
      </c>
      <c r="B359" s="52" t="s">
        <v>238</v>
      </c>
      <c r="C359" s="52" t="s">
        <v>169</v>
      </c>
      <c r="D359" s="52" t="s">
        <v>171</v>
      </c>
      <c r="E359" s="52" t="s">
        <v>354</v>
      </c>
      <c r="F359" s="52"/>
      <c r="G359" s="38">
        <v>522.6</v>
      </c>
    </row>
    <row r="360" spans="1:7" ht="31.5">
      <c r="A360" s="13" t="s">
        <v>143</v>
      </c>
      <c r="B360" s="52" t="s">
        <v>238</v>
      </c>
      <c r="C360" s="52" t="s">
        <v>169</v>
      </c>
      <c r="D360" s="52" t="s">
        <v>171</v>
      </c>
      <c r="E360" s="52" t="s">
        <v>354</v>
      </c>
      <c r="F360" s="52" t="s">
        <v>245</v>
      </c>
      <c r="G360" s="38">
        <v>522.6</v>
      </c>
    </row>
    <row r="361" spans="1:7" ht="15.75">
      <c r="A361" s="14"/>
      <c r="B361" s="52"/>
      <c r="C361" s="52"/>
      <c r="D361" s="52"/>
      <c r="E361" s="52"/>
      <c r="F361" s="52"/>
      <c r="G361" s="38"/>
    </row>
    <row r="362" spans="1:7" ht="15.75">
      <c r="A362" s="13" t="s">
        <v>8</v>
      </c>
      <c r="B362" s="52" t="s">
        <v>238</v>
      </c>
      <c r="C362" s="52" t="s">
        <v>169</v>
      </c>
      <c r="D362" s="52" t="s">
        <v>167</v>
      </c>
      <c r="E362" s="52"/>
      <c r="F362" s="52"/>
      <c r="G362" s="38">
        <v>35900.4</v>
      </c>
    </row>
    <row r="363" spans="1:7" ht="15.75">
      <c r="A363" s="13" t="s">
        <v>18</v>
      </c>
      <c r="B363" s="52" t="s">
        <v>238</v>
      </c>
      <c r="C363" s="52" t="s">
        <v>169</v>
      </c>
      <c r="D363" s="52" t="s">
        <v>167</v>
      </c>
      <c r="E363" s="52" t="s">
        <v>229</v>
      </c>
      <c r="F363" s="52"/>
      <c r="G363" s="38">
        <v>33877.7</v>
      </c>
    </row>
    <row r="364" spans="1:7" ht="63">
      <c r="A364" s="13" t="s">
        <v>19</v>
      </c>
      <c r="B364" s="52" t="s">
        <v>238</v>
      </c>
      <c r="C364" s="52" t="s">
        <v>169</v>
      </c>
      <c r="D364" s="52" t="s">
        <v>167</v>
      </c>
      <c r="E364" s="52" t="s">
        <v>20</v>
      </c>
      <c r="F364" s="52"/>
      <c r="G364" s="38">
        <v>9791</v>
      </c>
    </row>
    <row r="365" spans="1:7" ht="15.75">
      <c r="A365" s="13" t="s">
        <v>209</v>
      </c>
      <c r="B365" s="52" t="s">
        <v>238</v>
      </c>
      <c r="C365" s="52" t="s">
        <v>169</v>
      </c>
      <c r="D365" s="52" t="s">
        <v>167</v>
      </c>
      <c r="E365" s="52" t="s">
        <v>20</v>
      </c>
      <c r="F365" s="52" t="s">
        <v>172</v>
      </c>
      <c r="G365" s="38">
        <v>9791</v>
      </c>
    </row>
    <row r="366" spans="1:7" ht="62.25" customHeight="1">
      <c r="A366" s="13" t="s">
        <v>325</v>
      </c>
      <c r="B366" s="52" t="s">
        <v>238</v>
      </c>
      <c r="C366" s="52" t="s">
        <v>169</v>
      </c>
      <c r="D366" s="52" t="s">
        <v>167</v>
      </c>
      <c r="E366" s="52" t="s">
        <v>83</v>
      </c>
      <c r="F366" s="52"/>
      <c r="G366" s="38">
        <v>23468.6</v>
      </c>
    </row>
    <row r="367" spans="1:7" ht="15.75">
      <c r="A367" s="13" t="s">
        <v>209</v>
      </c>
      <c r="B367" s="52" t="s">
        <v>238</v>
      </c>
      <c r="C367" s="52" t="s">
        <v>169</v>
      </c>
      <c r="D367" s="52" t="s">
        <v>167</v>
      </c>
      <c r="E367" s="52" t="s">
        <v>83</v>
      </c>
      <c r="F367" s="52" t="s">
        <v>172</v>
      </c>
      <c r="G367" s="38">
        <v>23468.6</v>
      </c>
    </row>
    <row r="368" spans="1:7" ht="15.75">
      <c r="A368" s="13" t="s">
        <v>21</v>
      </c>
      <c r="B368" s="52" t="s">
        <v>238</v>
      </c>
      <c r="C368" s="52" t="s">
        <v>169</v>
      </c>
      <c r="D368" s="52" t="s">
        <v>167</v>
      </c>
      <c r="E368" s="52" t="s">
        <v>22</v>
      </c>
      <c r="F368" s="52"/>
      <c r="G368" s="38">
        <v>618.1</v>
      </c>
    </row>
    <row r="369" spans="1:7" ht="15.75">
      <c r="A369" s="13" t="s">
        <v>209</v>
      </c>
      <c r="B369" s="52" t="s">
        <v>238</v>
      </c>
      <c r="C369" s="52" t="s">
        <v>169</v>
      </c>
      <c r="D369" s="52" t="s">
        <v>167</v>
      </c>
      <c r="E369" s="52" t="s">
        <v>22</v>
      </c>
      <c r="F369" s="52" t="s">
        <v>172</v>
      </c>
      <c r="G369" s="38">
        <v>618.1</v>
      </c>
    </row>
    <row r="370" spans="1:7" ht="15.75">
      <c r="A370" s="14"/>
      <c r="B370" s="52"/>
      <c r="C370" s="52"/>
      <c r="D370" s="52"/>
      <c r="E370" s="52"/>
      <c r="F370" s="52"/>
      <c r="G370" s="38"/>
    </row>
    <row r="371" spans="1:7" ht="63">
      <c r="A371" s="13" t="s">
        <v>41</v>
      </c>
      <c r="B371" s="52" t="s">
        <v>238</v>
      </c>
      <c r="C371" s="52" t="s">
        <v>169</v>
      </c>
      <c r="D371" s="52" t="s">
        <v>167</v>
      </c>
      <c r="E371" s="52" t="s">
        <v>152</v>
      </c>
      <c r="F371" s="52"/>
      <c r="G371" s="38">
        <v>2022.7</v>
      </c>
    </row>
    <row r="372" spans="1:7" ht="63">
      <c r="A372" s="13" t="s">
        <v>246</v>
      </c>
      <c r="B372" s="52" t="s">
        <v>238</v>
      </c>
      <c r="C372" s="52" t="s">
        <v>169</v>
      </c>
      <c r="D372" s="52" t="s">
        <v>167</v>
      </c>
      <c r="E372" s="52" t="s">
        <v>247</v>
      </c>
      <c r="F372" s="52"/>
      <c r="G372" s="38">
        <v>2022.7</v>
      </c>
    </row>
    <row r="373" spans="1:7" ht="15.75">
      <c r="A373" s="13" t="s">
        <v>209</v>
      </c>
      <c r="B373" s="52" t="s">
        <v>238</v>
      </c>
      <c r="C373" s="52" t="s">
        <v>169</v>
      </c>
      <c r="D373" s="52" t="s">
        <v>167</v>
      </c>
      <c r="E373" s="52" t="s">
        <v>247</v>
      </c>
      <c r="F373" s="52" t="s">
        <v>172</v>
      </c>
      <c r="G373" s="38">
        <v>2022.7</v>
      </c>
    </row>
    <row r="374" spans="1:7" ht="15.75">
      <c r="A374" s="14"/>
      <c r="B374" s="52"/>
      <c r="C374" s="52"/>
      <c r="D374" s="52"/>
      <c r="E374" s="52"/>
      <c r="F374" s="52"/>
      <c r="G374" s="38"/>
    </row>
    <row r="375" spans="1:7" ht="15.75">
      <c r="A375" s="13" t="s">
        <v>23</v>
      </c>
      <c r="B375" s="52" t="s">
        <v>238</v>
      </c>
      <c r="C375" s="52" t="s">
        <v>169</v>
      </c>
      <c r="D375" s="52" t="s">
        <v>151</v>
      </c>
      <c r="E375" s="52"/>
      <c r="F375" s="52"/>
      <c r="G375" s="38">
        <v>287301.3</v>
      </c>
    </row>
    <row r="376" spans="1:7" ht="47.25">
      <c r="A376" s="13" t="s">
        <v>800</v>
      </c>
      <c r="B376" s="52" t="s">
        <v>238</v>
      </c>
      <c r="C376" s="52" t="s">
        <v>169</v>
      </c>
      <c r="D376" s="52" t="s">
        <v>151</v>
      </c>
      <c r="E376" s="52" t="s">
        <v>17</v>
      </c>
      <c r="F376" s="52"/>
      <c r="G376" s="38">
        <v>10045.9</v>
      </c>
    </row>
    <row r="377" spans="1:7" ht="31.5">
      <c r="A377" s="13" t="s">
        <v>173</v>
      </c>
      <c r="B377" s="52" t="s">
        <v>238</v>
      </c>
      <c r="C377" s="52" t="s">
        <v>169</v>
      </c>
      <c r="D377" s="52" t="s">
        <v>151</v>
      </c>
      <c r="E377" s="52" t="s">
        <v>43</v>
      </c>
      <c r="F377" s="52"/>
      <c r="G377" s="38">
        <v>10045.9</v>
      </c>
    </row>
    <row r="378" spans="1:7" ht="15.75">
      <c r="A378" s="13" t="s">
        <v>801</v>
      </c>
      <c r="B378" s="52" t="s">
        <v>238</v>
      </c>
      <c r="C378" s="52" t="s">
        <v>169</v>
      </c>
      <c r="D378" s="52" t="s">
        <v>151</v>
      </c>
      <c r="E378" s="52" t="s">
        <v>43</v>
      </c>
      <c r="F378" s="52" t="s">
        <v>177</v>
      </c>
      <c r="G378" s="38">
        <v>10045.9</v>
      </c>
    </row>
    <row r="379" spans="1:7" ht="15.75">
      <c r="A379" s="14"/>
      <c r="B379" s="52"/>
      <c r="C379" s="52"/>
      <c r="D379" s="52"/>
      <c r="E379" s="52"/>
      <c r="F379" s="52"/>
      <c r="G379" s="38"/>
    </row>
    <row r="380" spans="1:7" ht="63">
      <c r="A380" s="13" t="s">
        <v>41</v>
      </c>
      <c r="B380" s="52" t="s">
        <v>238</v>
      </c>
      <c r="C380" s="52" t="s">
        <v>169</v>
      </c>
      <c r="D380" s="52" t="s">
        <v>151</v>
      </c>
      <c r="E380" s="52" t="s">
        <v>152</v>
      </c>
      <c r="F380" s="52"/>
      <c r="G380" s="38">
        <v>273.2</v>
      </c>
    </row>
    <row r="381" spans="1:7" ht="63">
      <c r="A381" s="13" t="s">
        <v>248</v>
      </c>
      <c r="B381" s="52" t="s">
        <v>238</v>
      </c>
      <c r="C381" s="52" t="s">
        <v>169</v>
      </c>
      <c r="D381" s="52" t="s">
        <v>151</v>
      </c>
      <c r="E381" s="52" t="s">
        <v>249</v>
      </c>
      <c r="F381" s="52"/>
      <c r="G381" s="38">
        <v>273.2</v>
      </c>
    </row>
    <row r="382" spans="1:7" ht="31.5">
      <c r="A382" s="13" t="s">
        <v>143</v>
      </c>
      <c r="B382" s="52" t="s">
        <v>238</v>
      </c>
      <c r="C382" s="52" t="s">
        <v>169</v>
      </c>
      <c r="D382" s="52" t="s">
        <v>151</v>
      </c>
      <c r="E382" s="52" t="s">
        <v>249</v>
      </c>
      <c r="F382" s="52" t="s">
        <v>245</v>
      </c>
      <c r="G382" s="38">
        <v>273.2</v>
      </c>
    </row>
    <row r="383" spans="1:7" ht="15.75">
      <c r="A383" s="14"/>
      <c r="B383" s="52"/>
      <c r="C383" s="52"/>
      <c r="D383" s="52"/>
      <c r="E383" s="52"/>
      <c r="F383" s="52"/>
      <c r="G383" s="38"/>
    </row>
    <row r="384" spans="1:7" ht="15.75">
      <c r="A384" s="13" t="s">
        <v>23</v>
      </c>
      <c r="B384" s="52" t="s">
        <v>238</v>
      </c>
      <c r="C384" s="52" t="s">
        <v>169</v>
      </c>
      <c r="D384" s="52" t="s">
        <v>151</v>
      </c>
      <c r="E384" s="52" t="s">
        <v>24</v>
      </c>
      <c r="F384" s="52"/>
      <c r="G384" s="38">
        <v>163507</v>
      </c>
    </row>
    <row r="385" spans="1:7" ht="15.75">
      <c r="A385" s="13" t="s">
        <v>25</v>
      </c>
      <c r="B385" s="52" t="s">
        <v>238</v>
      </c>
      <c r="C385" s="52" t="s">
        <v>169</v>
      </c>
      <c r="D385" s="52" t="s">
        <v>151</v>
      </c>
      <c r="E385" s="52" t="s">
        <v>26</v>
      </c>
      <c r="F385" s="52"/>
      <c r="G385" s="38">
        <v>36487.8</v>
      </c>
    </row>
    <row r="386" spans="1:7" ht="31.5">
      <c r="A386" s="13" t="s">
        <v>143</v>
      </c>
      <c r="B386" s="52" t="s">
        <v>238</v>
      </c>
      <c r="C386" s="52" t="s">
        <v>169</v>
      </c>
      <c r="D386" s="52" t="s">
        <v>151</v>
      </c>
      <c r="E386" s="52" t="s">
        <v>26</v>
      </c>
      <c r="F386" s="52">
        <v>500</v>
      </c>
      <c r="G386" s="38">
        <v>36487.8</v>
      </c>
    </row>
    <row r="387" spans="1:7" ht="47.25">
      <c r="A387" s="13" t="s">
        <v>27</v>
      </c>
      <c r="B387" s="52" t="s">
        <v>238</v>
      </c>
      <c r="C387" s="52" t="s">
        <v>169</v>
      </c>
      <c r="D387" s="52" t="s">
        <v>151</v>
      </c>
      <c r="E387" s="52" t="s">
        <v>28</v>
      </c>
      <c r="F387" s="52"/>
      <c r="G387" s="38">
        <v>111251.7</v>
      </c>
    </row>
    <row r="388" spans="1:7" ht="31.5">
      <c r="A388" s="13" t="s">
        <v>143</v>
      </c>
      <c r="B388" s="52" t="s">
        <v>238</v>
      </c>
      <c r="C388" s="52" t="s">
        <v>169</v>
      </c>
      <c r="D388" s="52" t="s">
        <v>151</v>
      </c>
      <c r="E388" s="52" t="s">
        <v>28</v>
      </c>
      <c r="F388" s="52">
        <v>500</v>
      </c>
      <c r="G388" s="38">
        <v>111251.7</v>
      </c>
    </row>
    <row r="389" spans="1:7" ht="15.75">
      <c r="A389" s="13" t="s">
        <v>29</v>
      </c>
      <c r="B389" s="52" t="s">
        <v>238</v>
      </c>
      <c r="C389" s="52" t="s">
        <v>169</v>
      </c>
      <c r="D389" s="52" t="s">
        <v>151</v>
      </c>
      <c r="E389" s="52" t="s">
        <v>30</v>
      </c>
      <c r="F389" s="52"/>
      <c r="G389" s="38">
        <v>4732.6</v>
      </c>
    </row>
    <row r="390" spans="1:7" ht="31.5">
      <c r="A390" s="13" t="s">
        <v>143</v>
      </c>
      <c r="B390" s="52" t="s">
        <v>238</v>
      </c>
      <c r="C390" s="52" t="s">
        <v>169</v>
      </c>
      <c r="D390" s="52" t="s">
        <v>151</v>
      </c>
      <c r="E390" s="52" t="s">
        <v>30</v>
      </c>
      <c r="F390" s="52">
        <v>500</v>
      </c>
      <c r="G390" s="38">
        <v>4732.6</v>
      </c>
    </row>
    <row r="391" spans="1:7" ht="15.75">
      <c r="A391" s="13" t="s">
        <v>355</v>
      </c>
      <c r="B391" s="52" t="s">
        <v>238</v>
      </c>
      <c r="C391" s="52" t="s">
        <v>169</v>
      </c>
      <c r="D391" s="52" t="s">
        <v>151</v>
      </c>
      <c r="E391" s="52" t="s">
        <v>356</v>
      </c>
      <c r="F391" s="52"/>
      <c r="G391" s="38">
        <v>34</v>
      </c>
    </row>
    <row r="392" spans="1:7" ht="31.5">
      <c r="A392" s="13" t="s">
        <v>143</v>
      </c>
      <c r="B392" s="52" t="s">
        <v>238</v>
      </c>
      <c r="C392" s="52" t="s">
        <v>169</v>
      </c>
      <c r="D392" s="52" t="s">
        <v>151</v>
      </c>
      <c r="E392" s="52" t="s">
        <v>356</v>
      </c>
      <c r="F392" s="52">
        <v>500</v>
      </c>
      <c r="G392" s="38">
        <v>34</v>
      </c>
    </row>
    <row r="393" spans="1:7" ht="31.5">
      <c r="A393" s="13" t="s">
        <v>31</v>
      </c>
      <c r="B393" s="52" t="s">
        <v>238</v>
      </c>
      <c r="C393" s="52" t="s">
        <v>169</v>
      </c>
      <c r="D393" s="52" t="s">
        <v>151</v>
      </c>
      <c r="E393" s="52" t="s">
        <v>32</v>
      </c>
      <c r="F393" s="52"/>
      <c r="G393" s="38">
        <v>11000.9</v>
      </c>
    </row>
    <row r="394" spans="1:7" ht="31.5">
      <c r="A394" s="13" t="s">
        <v>143</v>
      </c>
      <c r="B394" s="52" t="s">
        <v>238</v>
      </c>
      <c r="C394" s="52" t="s">
        <v>169</v>
      </c>
      <c r="D394" s="52" t="s">
        <v>151</v>
      </c>
      <c r="E394" s="52" t="s">
        <v>32</v>
      </c>
      <c r="F394" s="52">
        <v>500</v>
      </c>
      <c r="G394" s="38">
        <v>11000.9</v>
      </c>
    </row>
    <row r="395" spans="1:7" ht="15.75">
      <c r="A395" s="14"/>
      <c r="B395" s="52"/>
      <c r="C395" s="52"/>
      <c r="D395" s="52"/>
      <c r="E395" s="52"/>
      <c r="F395" s="52"/>
      <c r="G395" s="38"/>
    </row>
    <row r="396" spans="1:7" ht="15.75" customHeight="1">
      <c r="A396" s="13" t="s">
        <v>142</v>
      </c>
      <c r="B396" s="52" t="s">
        <v>238</v>
      </c>
      <c r="C396" s="52" t="s">
        <v>169</v>
      </c>
      <c r="D396" s="52" t="s">
        <v>151</v>
      </c>
      <c r="E396" s="52" t="s">
        <v>46</v>
      </c>
      <c r="F396" s="52"/>
      <c r="G396" s="38">
        <v>113475.2</v>
      </c>
    </row>
    <row r="397" spans="1:7" ht="31.5" customHeight="1">
      <c r="A397" s="13" t="s">
        <v>310</v>
      </c>
      <c r="B397" s="52" t="s">
        <v>238</v>
      </c>
      <c r="C397" s="52" t="s">
        <v>169</v>
      </c>
      <c r="D397" s="52" t="s">
        <v>151</v>
      </c>
      <c r="E397" s="52" t="s">
        <v>311</v>
      </c>
      <c r="F397" s="52"/>
      <c r="G397" s="38">
        <v>105519</v>
      </c>
    </row>
    <row r="398" spans="1:7" ht="31.5">
      <c r="A398" s="13" t="s">
        <v>143</v>
      </c>
      <c r="B398" s="52" t="s">
        <v>238</v>
      </c>
      <c r="C398" s="52" t="s">
        <v>169</v>
      </c>
      <c r="D398" s="52" t="s">
        <v>151</v>
      </c>
      <c r="E398" s="52" t="s">
        <v>311</v>
      </c>
      <c r="F398" s="52">
        <v>500</v>
      </c>
      <c r="G398" s="38">
        <v>105519</v>
      </c>
    </row>
    <row r="399" spans="1:7" ht="47.25">
      <c r="A399" s="13" t="s">
        <v>357</v>
      </c>
      <c r="B399" s="52" t="s">
        <v>238</v>
      </c>
      <c r="C399" s="52" t="s">
        <v>169</v>
      </c>
      <c r="D399" s="52" t="s">
        <v>151</v>
      </c>
      <c r="E399" s="52" t="s">
        <v>358</v>
      </c>
      <c r="F399" s="52"/>
      <c r="G399" s="38">
        <v>3750</v>
      </c>
    </row>
    <row r="400" spans="1:7" ht="31.5">
      <c r="A400" s="13" t="s">
        <v>143</v>
      </c>
      <c r="B400" s="52" t="s">
        <v>238</v>
      </c>
      <c r="C400" s="52" t="s">
        <v>169</v>
      </c>
      <c r="D400" s="52" t="s">
        <v>151</v>
      </c>
      <c r="E400" s="52" t="s">
        <v>358</v>
      </c>
      <c r="F400" s="52">
        <v>500</v>
      </c>
      <c r="G400" s="38">
        <v>3750</v>
      </c>
    </row>
    <row r="401" spans="1:7" ht="47.25" customHeight="1">
      <c r="A401" s="13" t="s">
        <v>751</v>
      </c>
      <c r="B401" s="52" t="s">
        <v>238</v>
      </c>
      <c r="C401" s="52" t="s">
        <v>169</v>
      </c>
      <c r="D401" s="52" t="s">
        <v>151</v>
      </c>
      <c r="E401" s="52" t="s">
        <v>752</v>
      </c>
      <c r="F401" s="52"/>
      <c r="G401" s="38">
        <v>4206.2</v>
      </c>
    </row>
    <row r="402" spans="1:7" ht="31.5">
      <c r="A402" s="13" t="s">
        <v>143</v>
      </c>
      <c r="B402" s="52" t="s">
        <v>238</v>
      </c>
      <c r="C402" s="52" t="s">
        <v>169</v>
      </c>
      <c r="D402" s="52" t="s">
        <v>151</v>
      </c>
      <c r="E402" s="52" t="s">
        <v>752</v>
      </c>
      <c r="F402" s="52">
        <v>500</v>
      </c>
      <c r="G402" s="38">
        <v>4206.2</v>
      </c>
    </row>
    <row r="403" spans="1:7" ht="63" hidden="1">
      <c r="A403" s="13" t="s">
        <v>315</v>
      </c>
      <c r="B403" s="52" t="s">
        <v>238</v>
      </c>
      <c r="C403" s="52" t="s">
        <v>169</v>
      </c>
      <c r="D403" s="52" t="s">
        <v>151</v>
      </c>
      <c r="E403" s="52" t="s">
        <v>46</v>
      </c>
      <c r="F403" s="52"/>
      <c r="G403" s="38">
        <v>0</v>
      </c>
    </row>
    <row r="404" spans="1:7" ht="31.5" hidden="1">
      <c r="A404" s="13" t="s">
        <v>143</v>
      </c>
      <c r="B404" s="52" t="s">
        <v>238</v>
      </c>
      <c r="C404" s="52" t="s">
        <v>169</v>
      </c>
      <c r="D404" s="52" t="s">
        <v>151</v>
      </c>
      <c r="E404" s="52" t="s">
        <v>46</v>
      </c>
      <c r="F404" s="52">
        <v>500</v>
      </c>
      <c r="G404" s="38">
        <v>0</v>
      </c>
    </row>
    <row r="405" spans="1:7" ht="15.75">
      <c r="A405" s="14"/>
      <c r="B405" s="52"/>
      <c r="C405" s="52"/>
      <c r="D405" s="52"/>
      <c r="E405" s="52"/>
      <c r="F405" s="52"/>
      <c r="G405" s="38"/>
    </row>
    <row r="406" spans="1:7" ht="31.5">
      <c r="A406" s="13" t="s">
        <v>230</v>
      </c>
      <c r="B406" s="52" t="s">
        <v>238</v>
      </c>
      <c r="C406" s="52" t="s">
        <v>169</v>
      </c>
      <c r="D406" s="52" t="s">
        <v>169</v>
      </c>
      <c r="E406" s="52"/>
      <c r="F406" s="52"/>
      <c r="G406" s="38">
        <v>25239.5</v>
      </c>
    </row>
    <row r="407" spans="1:7" ht="31.5">
      <c r="A407" s="13" t="s">
        <v>217</v>
      </c>
      <c r="B407" s="52" t="s">
        <v>238</v>
      </c>
      <c r="C407" s="52" t="s">
        <v>169</v>
      </c>
      <c r="D407" s="52" t="s">
        <v>169</v>
      </c>
      <c r="E407" s="52" t="s">
        <v>796</v>
      </c>
      <c r="F407" s="52"/>
      <c r="G407" s="38">
        <v>25179.5</v>
      </c>
    </row>
    <row r="408" spans="1:7" ht="15.75">
      <c r="A408" s="13" t="s">
        <v>797</v>
      </c>
      <c r="B408" s="52" t="s">
        <v>238</v>
      </c>
      <c r="C408" s="52" t="s">
        <v>169</v>
      </c>
      <c r="D408" s="52" t="s">
        <v>169</v>
      </c>
      <c r="E408" s="52" t="s">
        <v>798</v>
      </c>
      <c r="F408" s="52"/>
      <c r="G408" s="38">
        <v>25179.5</v>
      </c>
    </row>
    <row r="409" spans="1:7" ht="31.5">
      <c r="A409" s="13" t="s">
        <v>143</v>
      </c>
      <c r="B409" s="52" t="s">
        <v>238</v>
      </c>
      <c r="C409" s="52" t="s">
        <v>169</v>
      </c>
      <c r="D409" s="52" t="s">
        <v>169</v>
      </c>
      <c r="E409" s="52" t="s">
        <v>798</v>
      </c>
      <c r="F409" s="52" t="s">
        <v>245</v>
      </c>
      <c r="G409" s="38">
        <v>25179.5</v>
      </c>
    </row>
    <row r="410" spans="1:7" ht="15.75">
      <c r="A410" s="13"/>
      <c r="B410" s="52"/>
      <c r="C410" s="52"/>
      <c r="D410" s="52"/>
      <c r="E410" s="52"/>
      <c r="F410" s="52"/>
      <c r="G410" s="38"/>
    </row>
    <row r="411" spans="1:7" ht="15.75">
      <c r="A411" s="13" t="s">
        <v>332</v>
      </c>
      <c r="B411" s="52" t="s">
        <v>238</v>
      </c>
      <c r="C411" s="52" t="s">
        <v>169</v>
      </c>
      <c r="D411" s="52" t="s">
        <v>169</v>
      </c>
      <c r="E411" s="52" t="s">
        <v>333</v>
      </c>
      <c r="F411" s="52"/>
      <c r="G411" s="38">
        <v>60</v>
      </c>
    </row>
    <row r="412" spans="1:7" ht="15.75">
      <c r="A412" s="13" t="s">
        <v>208</v>
      </c>
      <c r="B412" s="52" t="s">
        <v>238</v>
      </c>
      <c r="C412" s="52" t="s">
        <v>169</v>
      </c>
      <c r="D412" s="52" t="s">
        <v>169</v>
      </c>
      <c r="E412" s="52" t="s">
        <v>333</v>
      </c>
      <c r="F412" s="52" t="s">
        <v>133</v>
      </c>
      <c r="G412" s="38">
        <v>60</v>
      </c>
    </row>
    <row r="413" spans="1:7" ht="15.75">
      <c r="A413" s="60"/>
      <c r="B413" s="52"/>
      <c r="C413" s="52"/>
      <c r="D413" s="52"/>
      <c r="E413" s="52"/>
      <c r="F413" s="52"/>
      <c r="G413" s="38"/>
    </row>
    <row r="414" spans="1:7" ht="15.75">
      <c r="A414" s="13" t="s">
        <v>231</v>
      </c>
      <c r="B414" s="52" t="s">
        <v>238</v>
      </c>
      <c r="C414" s="52" t="s">
        <v>96</v>
      </c>
      <c r="D414" s="52"/>
      <c r="E414" s="52"/>
      <c r="F414" s="52"/>
      <c r="G414" s="38">
        <v>2180.6</v>
      </c>
    </row>
    <row r="415" spans="1:7" ht="31.5">
      <c r="A415" s="13" t="s">
        <v>232</v>
      </c>
      <c r="B415" s="52" t="s">
        <v>238</v>
      </c>
      <c r="C415" s="52" t="s">
        <v>96</v>
      </c>
      <c r="D415" s="52" t="s">
        <v>169</v>
      </c>
      <c r="E415" s="52"/>
      <c r="F415" s="52"/>
      <c r="G415" s="38">
        <v>2180.6</v>
      </c>
    </row>
    <row r="416" spans="1:7" ht="15.75">
      <c r="A416" s="13" t="s">
        <v>768</v>
      </c>
      <c r="B416" s="52" t="s">
        <v>238</v>
      </c>
      <c r="C416" s="52" t="s">
        <v>96</v>
      </c>
      <c r="D416" s="52" t="s">
        <v>169</v>
      </c>
      <c r="E416" s="52" t="s">
        <v>769</v>
      </c>
      <c r="F416" s="52"/>
      <c r="G416" s="38">
        <v>1608.9</v>
      </c>
    </row>
    <row r="417" spans="1:7" ht="63">
      <c r="A417" s="13" t="s">
        <v>802</v>
      </c>
      <c r="B417" s="52" t="s">
        <v>238</v>
      </c>
      <c r="C417" s="52" t="s">
        <v>96</v>
      </c>
      <c r="D417" s="52" t="s">
        <v>169</v>
      </c>
      <c r="E417" s="52" t="s">
        <v>126</v>
      </c>
      <c r="F417" s="52"/>
      <c r="G417" s="38">
        <v>1608.9</v>
      </c>
    </row>
    <row r="418" spans="1:7" ht="15.75" hidden="1">
      <c r="A418" s="13" t="s">
        <v>243</v>
      </c>
      <c r="B418" s="52" t="s">
        <v>238</v>
      </c>
      <c r="C418" s="52" t="s">
        <v>96</v>
      </c>
      <c r="D418" s="52" t="s">
        <v>169</v>
      </c>
      <c r="E418" s="52" t="s">
        <v>280</v>
      </c>
      <c r="F418" s="52" t="s">
        <v>78</v>
      </c>
      <c r="G418" s="38">
        <v>0</v>
      </c>
    </row>
    <row r="419" spans="1:7" ht="15.75">
      <c r="A419" s="13" t="s">
        <v>377</v>
      </c>
      <c r="B419" s="52" t="s">
        <v>238</v>
      </c>
      <c r="C419" s="52" t="s">
        <v>96</v>
      </c>
      <c r="D419" s="52" t="s">
        <v>169</v>
      </c>
      <c r="E419" s="52" t="s">
        <v>280</v>
      </c>
      <c r="F419" s="52" t="s">
        <v>177</v>
      </c>
      <c r="G419" s="38">
        <v>1108.9</v>
      </c>
    </row>
    <row r="420" spans="1:7" ht="15.75">
      <c r="A420" s="13" t="s">
        <v>244</v>
      </c>
      <c r="B420" s="52" t="s">
        <v>238</v>
      </c>
      <c r="C420" s="52" t="s">
        <v>96</v>
      </c>
      <c r="D420" s="52" t="s">
        <v>169</v>
      </c>
      <c r="E420" s="52" t="s">
        <v>281</v>
      </c>
      <c r="F420" s="52" t="s">
        <v>78</v>
      </c>
      <c r="G420" s="38">
        <v>500</v>
      </c>
    </row>
    <row r="421" spans="1:7" ht="15.75">
      <c r="A421" s="13"/>
      <c r="B421" s="52"/>
      <c r="C421" s="52"/>
      <c r="D421" s="52"/>
      <c r="E421" s="52"/>
      <c r="F421" s="52"/>
      <c r="G421" s="38"/>
    </row>
    <row r="422" spans="1:7" ht="15.75" customHeight="1">
      <c r="A422" s="13" t="s">
        <v>142</v>
      </c>
      <c r="B422" s="52" t="s">
        <v>238</v>
      </c>
      <c r="C422" s="52" t="s">
        <v>96</v>
      </c>
      <c r="D422" s="52" t="s">
        <v>169</v>
      </c>
      <c r="E422" s="52" t="s">
        <v>46</v>
      </c>
      <c r="F422" s="52"/>
      <c r="G422" s="38">
        <v>571.7</v>
      </c>
    </row>
    <row r="423" spans="1:7" ht="63">
      <c r="A423" s="13" t="s">
        <v>348</v>
      </c>
      <c r="B423" s="52" t="s">
        <v>238</v>
      </c>
      <c r="C423" s="52" t="s">
        <v>96</v>
      </c>
      <c r="D423" s="52" t="s">
        <v>169</v>
      </c>
      <c r="E423" s="52" t="s">
        <v>349</v>
      </c>
      <c r="F423" s="52"/>
      <c r="G423" s="38">
        <v>521</v>
      </c>
    </row>
    <row r="424" spans="1:7" ht="15.75">
      <c r="A424" s="13" t="s">
        <v>47</v>
      </c>
      <c r="B424" s="52" t="s">
        <v>238</v>
      </c>
      <c r="C424" s="52" t="s">
        <v>96</v>
      </c>
      <c r="D424" s="52" t="s">
        <v>169</v>
      </c>
      <c r="E424" s="52" t="s">
        <v>349</v>
      </c>
      <c r="F424" s="52" t="s">
        <v>78</v>
      </c>
      <c r="G424" s="38">
        <v>521</v>
      </c>
    </row>
    <row r="425" spans="1:7" ht="64.5" customHeight="1">
      <c r="A425" s="13" t="s">
        <v>314</v>
      </c>
      <c r="B425" s="52" t="s">
        <v>238</v>
      </c>
      <c r="C425" s="52" t="s">
        <v>96</v>
      </c>
      <c r="D425" s="52" t="s">
        <v>169</v>
      </c>
      <c r="E425" s="52" t="s">
        <v>46</v>
      </c>
      <c r="F425" s="52"/>
      <c r="G425" s="38">
        <v>50.7</v>
      </c>
    </row>
    <row r="426" spans="1:7" ht="15.75">
      <c r="A426" s="13" t="s">
        <v>47</v>
      </c>
      <c r="B426" s="52" t="s">
        <v>238</v>
      </c>
      <c r="C426" s="52" t="s">
        <v>96</v>
      </c>
      <c r="D426" s="52" t="s">
        <v>169</v>
      </c>
      <c r="E426" s="52" t="s">
        <v>46</v>
      </c>
      <c r="F426" s="52">
        <v>443</v>
      </c>
      <c r="G426" s="38">
        <v>50.7</v>
      </c>
    </row>
    <row r="427" spans="1:7" ht="15.75">
      <c r="A427" s="13"/>
      <c r="B427" s="52"/>
      <c r="C427" s="52"/>
      <c r="D427" s="52"/>
      <c r="E427" s="52"/>
      <c r="F427" s="52"/>
      <c r="G427" s="38"/>
    </row>
    <row r="428" spans="1:7" ht="15.75">
      <c r="A428" s="13" t="s">
        <v>185</v>
      </c>
      <c r="B428" s="52" t="s">
        <v>238</v>
      </c>
      <c r="C428" s="52" t="s">
        <v>164</v>
      </c>
      <c r="D428" s="52"/>
      <c r="E428" s="52"/>
      <c r="F428" s="52"/>
      <c r="G428" s="38">
        <v>1265</v>
      </c>
    </row>
    <row r="429" spans="1:7" ht="31.5">
      <c r="A429" s="13" t="s">
        <v>100</v>
      </c>
      <c r="B429" s="52" t="s">
        <v>238</v>
      </c>
      <c r="C429" s="52" t="s">
        <v>164</v>
      </c>
      <c r="D429" s="52" t="s">
        <v>784</v>
      </c>
      <c r="E429" s="52"/>
      <c r="F429" s="52"/>
      <c r="G429" s="38">
        <v>1265</v>
      </c>
    </row>
    <row r="430" spans="1:7" ht="31.5">
      <c r="A430" s="13" t="s">
        <v>79</v>
      </c>
      <c r="B430" s="52" t="s">
        <v>238</v>
      </c>
      <c r="C430" s="52" t="s">
        <v>164</v>
      </c>
      <c r="D430" s="52" t="s">
        <v>784</v>
      </c>
      <c r="E430" s="52" t="s">
        <v>80</v>
      </c>
      <c r="F430" s="52"/>
      <c r="G430" s="38">
        <v>1265</v>
      </c>
    </row>
    <row r="431" spans="1:7" ht="31.5">
      <c r="A431" s="13" t="s">
        <v>82</v>
      </c>
      <c r="B431" s="52" t="s">
        <v>238</v>
      </c>
      <c r="C431" s="52" t="s">
        <v>164</v>
      </c>
      <c r="D431" s="52" t="s">
        <v>784</v>
      </c>
      <c r="E431" s="52" t="s">
        <v>81</v>
      </c>
      <c r="F431" s="52"/>
      <c r="G431" s="38">
        <v>1265</v>
      </c>
    </row>
    <row r="432" spans="1:7" ht="15.75">
      <c r="A432" s="13" t="s">
        <v>209</v>
      </c>
      <c r="B432" s="52" t="s">
        <v>238</v>
      </c>
      <c r="C432" s="52" t="s">
        <v>164</v>
      </c>
      <c r="D432" s="52" t="s">
        <v>784</v>
      </c>
      <c r="E432" s="52" t="s">
        <v>81</v>
      </c>
      <c r="F432" s="52" t="s">
        <v>172</v>
      </c>
      <c r="G432" s="38">
        <v>1265</v>
      </c>
    </row>
    <row r="433" spans="1:7" ht="15.75">
      <c r="A433" s="13"/>
      <c r="B433" s="52"/>
      <c r="C433" s="52"/>
      <c r="D433" s="52"/>
      <c r="E433" s="52"/>
      <c r="F433" s="52"/>
      <c r="G433" s="38"/>
    </row>
    <row r="434" spans="1:7" ht="15.75">
      <c r="A434" s="13" t="s">
        <v>101</v>
      </c>
      <c r="B434" s="52" t="s">
        <v>238</v>
      </c>
      <c r="C434" s="52">
        <v>10</v>
      </c>
      <c r="D434" s="52"/>
      <c r="E434" s="52"/>
      <c r="F434" s="52"/>
      <c r="G434" s="38">
        <v>800</v>
      </c>
    </row>
    <row r="435" spans="1:7" ht="15.75">
      <c r="A435" s="13" t="s">
        <v>106</v>
      </c>
      <c r="B435" s="52" t="s">
        <v>238</v>
      </c>
      <c r="C435" s="52">
        <v>10</v>
      </c>
      <c r="D435" s="52" t="s">
        <v>151</v>
      </c>
      <c r="E435" s="52"/>
      <c r="F435" s="52"/>
      <c r="G435" s="38">
        <v>300</v>
      </c>
    </row>
    <row r="436" spans="1:7" ht="15.75" customHeight="1">
      <c r="A436" s="13" t="s">
        <v>142</v>
      </c>
      <c r="B436" s="52" t="s">
        <v>238</v>
      </c>
      <c r="C436" s="52">
        <v>10</v>
      </c>
      <c r="D436" s="52" t="s">
        <v>151</v>
      </c>
      <c r="E436" s="52" t="s">
        <v>46</v>
      </c>
      <c r="F436" s="52"/>
      <c r="G436" s="38">
        <v>300</v>
      </c>
    </row>
    <row r="437" spans="1:7" ht="47.25">
      <c r="A437" s="13" t="s">
        <v>302</v>
      </c>
      <c r="B437" s="52" t="s">
        <v>238</v>
      </c>
      <c r="C437" s="52">
        <v>10</v>
      </c>
      <c r="D437" s="52" t="s">
        <v>151</v>
      </c>
      <c r="E437" s="52" t="s">
        <v>262</v>
      </c>
      <c r="F437" s="52"/>
      <c r="G437" s="38">
        <v>300</v>
      </c>
    </row>
    <row r="438" spans="1:7" ht="15.75">
      <c r="A438" s="13" t="s">
        <v>107</v>
      </c>
      <c r="B438" s="52" t="s">
        <v>238</v>
      </c>
      <c r="C438" s="52">
        <v>10</v>
      </c>
      <c r="D438" s="52" t="s">
        <v>151</v>
      </c>
      <c r="E438" s="52" t="s">
        <v>262</v>
      </c>
      <c r="F438" s="52" t="s">
        <v>89</v>
      </c>
      <c r="G438" s="38">
        <v>300</v>
      </c>
    </row>
    <row r="439" spans="1:7" ht="15.75">
      <c r="A439" s="13"/>
      <c r="B439" s="52"/>
      <c r="C439" s="52"/>
      <c r="D439" s="52"/>
      <c r="E439" s="52"/>
      <c r="F439" s="52"/>
      <c r="G439" s="38"/>
    </row>
    <row r="440" spans="1:7" ht="15.75">
      <c r="A440" s="13" t="s">
        <v>753</v>
      </c>
      <c r="B440" s="52" t="s">
        <v>238</v>
      </c>
      <c r="C440" s="52">
        <v>10</v>
      </c>
      <c r="D440" s="52" t="s">
        <v>96</v>
      </c>
      <c r="E440" s="52"/>
      <c r="F440" s="52"/>
      <c r="G440" s="38">
        <v>500</v>
      </c>
    </row>
    <row r="441" spans="1:7" ht="31.5">
      <c r="A441" s="13" t="s">
        <v>199</v>
      </c>
      <c r="B441" s="52" t="s">
        <v>238</v>
      </c>
      <c r="C441" s="52">
        <v>10</v>
      </c>
      <c r="D441" s="52" t="s">
        <v>96</v>
      </c>
      <c r="E441" s="52" t="s">
        <v>200</v>
      </c>
      <c r="F441" s="52"/>
      <c r="G441" s="38">
        <v>500</v>
      </c>
    </row>
    <row r="442" spans="1:7" ht="32.25" customHeight="1">
      <c r="A442" s="13" t="s">
        <v>754</v>
      </c>
      <c r="B442" s="52" t="s">
        <v>238</v>
      </c>
      <c r="C442" s="52">
        <v>10</v>
      </c>
      <c r="D442" s="52" t="s">
        <v>96</v>
      </c>
      <c r="E442" s="52" t="s">
        <v>755</v>
      </c>
      <c r="F442" s="52"/>
      <c r="G442" s="38">
        <v>500</v>
      </c>
    </row>
    <row r="443" spans="1:7" ht="15.75">
      <c r="A443" s="13" t="s">
        <v>60</v>
      </c>
      <c r="B443" s="52" t="s">
        <v>238</v>
      </c>
      <c r="C443" s="52">
        <v>10</v>
      </c>
      <c r="D443" s="52" t="s">
        <v>96</v>
      </c>
      <c r="E443" s="52" t="s">
        <v>755</v>
      </c>
      <c r="F443" s="52" t="s">
        <v>122</v>
      </c>
      <c r="G443" s="38">
        <v>500</v>
      </c>
    </row>
    <row r="444" spans="1:7" ht="15.75">
      <c r="A444" s="14"/>
      <c r="B444" s="52"/>
      <c r="C444" s="52"/>
      <c r="D444" s="52"/>
      <c r="E444" s="52"/>
      <c r="F444" s="52"/>
      <c r="G444" s="38"/>
    </row>
    <row r="445" spans="1:7" s="18" customFormat="1" ht="31.5">
      <c r="A445" s="64" t="s">
        <v>111</v>
      </c>
      <c r="B445" s="58" t="s">
        <v>239</v>
      </c>
      <c r="C445" s="52"/>
      <c r="D445" s="52"/>
      <c r="E445" s="52"/>
      <c r="F445" s="52"/>
      <c r="G445" s="17">
        <v>18848</v>
      </c>
    </row>
    <row r="446" spans="1:7" ht="15.75">
      <c r="A446" s="13" t="s">
        <v>794</v>
      </c>
      <c r="B446" s="52" t="s">
        <v>239</v>
      </c>
      <c r="C446" s="52" t="s">
        <v>171</v>
      </c>
      <c r="D446" s="52"/>
      <c r="E446" s="52"/>
      <c r="F446" s="52"/>
      <c r="G446" s="38">
        <v>18848</v>
      </c>
    </row>
    <row r="447" spans="1:7" ht="15.75">
      <c r="A447" s="13" t="s">
        <v>94</v>
      </c>
      <c r="B447" s="52" t="s">
        <v>239</v>
      </c>
      <c r="C447" s="52" t="s">
        <v>171</v>
      </c>
      <c r="D447" s="52" t="s">
        <v>782</v>
      </c>
      <c r="E447" s="52"/>
      <c r="F447" s="52"/>
      <c r="G447" s="38">
        <v>18848</v>
      </c>
    </row>
    <row r="448" spans="1:7" ht="63">
      <c r="A448" s="13" t="s">
        <v>795</v>
      </c>
      <c r="B448" s="52" t="s">
        <v>239</v>
      </c>
      <c r="C448" s="52" t="s">
        <v>171</v>
      </c>
      <c r="D448" s="52" t="s">
        <v>782</v>
      </c>
      <c r="E448" s="52" t="s">
        <v>796</v>
      </c>
      <c r="F448" s="52"/>
      <c r="G448" s="38">
        <v>18848</v>
      </c>
    </row>
    <row r="449" spans="1:7" ht="15.75">
      <c r="A449" s="13" t="s">
        <v>797</v>
      </c>
      <c r="B449" s="52" t="s">
        <v>239</v>
      </c>
      <c r="C449" s="52" t="s">
        <v>171</v>
      </c>
      <c r="D449" s="52" t="s">
        <v>782</v>
      </c>
      <c r="E449" s="52" t="s">
        <v>798</v>
      </c>
      <c r="F449" s="52"/>
      <c r="G449" s="38">
        <v>18848</v>
      </c>
    </row>
    <row r="450" spans="1:7" ht="31.5">
      <c r="A450" s="13" t="s">
        <v>143</v>
      </c>
      <c r="B450" s="52" t="s">
        <v>239</v>
      </c>
      <c r="C450" s="52" t="s">
        <v>171</v>
      </c>
      <c r="D450" s="52" t="s">
        <v>782</v>
      </c>
      <c r="E450" s="52" t="s">
        <v>798</v>
      </c>
      <c r="F450" s="52" t="s">
        <v>245</v>
      </c>
      <c r="G450" s="38">
        <v>18848</v>
      </c>
    </row>
    <row r="451" spans="1:7" ht="15.75">
      <c r="A451" s="13"/>
      <c r="B451" s="52"/>
      <c r="C451" s="52"/>
      <c r="D451" s="52"/>
      <c r="E451" s="52"/>
      <c r="F451" s="52"/>
      <c r="G451" s="38"/>
    </row>
    <row r="452" spans="1:7" s="18" customFormat="1" ht="15.75">
      <c r="A452" s="64" t="s">
        <v>110</v>
      </c>
      <c r="B452" s="58" t="s">
        <v>93</v>
      </c>
      <c r="C452" s="52"/>
      <c r="D452" s="52"/>
      <c r="E452" s="52"/>
      <c r="F452" s="52"/>
      <c r="G452" s="17">
        <v>14772.2</v>
      </c>
    </row>
    <row r="453" spans="1:7" ht="31.5">
      <c r="A453" s="13" t="s">
        <v>770</v>
      </c>
      <c r="B453" s="52" t="s">
        <v>93</v>
      </c>
      <c r="C453" s="52" t="s">
        <v>151</v>
      </c>
      <c r="D453" s="52"/>
      <c r="E453" s="52"/>
      <c r="F453" s="52"/>
      <c r="G453" s="38">
        <v>14772.2</v>
      </c>
    </row>
    <row r="454" spans="1:7" ht="15.75">
      <c r="A454" s="13" t="s">
        <v>771</v>
      </c>
      <c r="B454" s="52" t="s">
        <v>93</v>
      </c>
      <c r="C454" s="52" t="s">
        <v>151</v>
      </c>
      <c r="D454" s="52" t="s">
        <v>167</v>
      </c>
      <c r="E454" s="52"/>
      <c r="F454" s="52"/>
      <c r="G454" s="38">
        <v>14772.2</v>
      </c>
    </row>
    <row r="455" spans="1:7" ht="15.75">
      <c r="A455" s="13" t="s">
        <v>772</v>
      </c>
      <c r="B455" s="52" t="s">
        <v>93</v>
      </c>
      <c r="C455" s="52" t="s">
        <v>151</v>
      </c>
      <c r="D455" s="52" t="s">
        <v>167</v>
      </c>
      <c r="E455" s="52" t="s">
        <v>773</v>
      </c>
      <c r="F455" s="52"/>
      <c r="G455" s="38">
        <v>2108.7</v>
      </c>
    </row>
    <row r="456" spans="1:7" ht="78" customHeight="1">
      <c r="A456" s="13" t="s">
        <v>774</v>
      </c>
      <c r="B456" s="52" t="s">
        <v>93</v>
      </c>
      <c r="C456" s="52" t="s">
        <v>151</v>
      </c>
      <c r="D456" s="52" t="s">
        <v>167</v>
      </c>
      <c r="E456" s="52" t="s">
        <v>775</v>
      </c>
      <c r="F456" s="52"/>
      <c r="G456" s="38">
        <v>2108.7</v>
      </c>
    </row>
    <row r="457" spans="1:7" ht="47.25">
      <c r="A457" s="13" t="s">
        <v>776</v>
      </c>
      <c r="B457" s="52" t="s">
        <v>93</v>
      </c>
      <c r="C457" s="52" t="s">
        <v>151</v>
      </c>
      <c r="D457" s="52" t="s">
        <v>167</v>
      </c>
      <c r="E457" s="52" t="s">
        <v>775</v>
      </c>
      <c r="F457" s="52" t="s">
        <v>90</v>
      </c>
      <c r="G457" s="38">
        <v>2108.7</v>
      </c>
    </row>
    <row r="458" spans="1:7" ht="15.75">
      <c r="A458" s="55"/>
      <c r="B458" s="52"/>
      <c r="C458" s="52"/>
      <c r="D458" s="52"/>
      <c r="E458" s="52"/>
      <c r="F458" s="52"/>
      <c r="G458" s="38"/>
    </row>
    <row r="459" spans="1:7" ht="15.75" customHeight="1">
      <c r="A459" s="13" t="s">
        <v>142</v>
      </c>
      <c r="B459" s="52" t="s">
        <v>93</v>
      </c>
      <c r="C459" s="52" t="s">
        <v>151</v>
      </c>
      <c r="D459" s="52" t="s">
        <v>167</v>
      </c>
      <c r="E459" s="52" t="s">
        <v>46</v>
      </c>
      <c r="F459" s="52"/>
      <c r="G459" s="38">
        <v>12663.5</v>
      </c>
    </row>
    <row r="460" spans="1:7" ht="63" customHeight="1">
      <c r="A460" s="13" t="s">
        <v>312</v>
      </c>
      <c r="B460" s="52" t="s">
        <v>93</v>
      </c>
      <c r="C460" s="52" t="s">
        <v>151</v>
      </c>
      <c r="D460" s="52" t="s">
        <v>167</v>
      </c>
      <c r="E460" s="52" t="s">
        <v>277</v>
      </c>
      <c r="F460" s="52"/>
      <c r="G460" s="38">
        <v>12285.5</v>
      </c>
    </row>
    <row r="461" spans="1:7" ht="31.5">
      <c r="A461" s="13" t="s">
        <v>143</v>
      </c>
      <c r="B461" s="52" t="s">
        <v>93</v>
      </c>
      <c r="C461" s="52" t="s">
        <v>151</v>
      </c>
      <c r="D461" s="52" t="s">
        <v>167</v>
      </c>
      <c r="E461" s="52" t="s">
        <v>277</v>
      </c>
      <c r="F461" s="52" t="s">
        <v>245</v>
      </c>
      <c r="G461" s="38">
        <v>12285.5</v>
      </c>
    </row>
    <row r="462" spans="1:7" ht="45.75" customHeight="1">
      <c r="A462" s="13" t="s">
        <v>751</v>
      </c>
      <c r="B462" s="52" t="s">
        <v>93</v>
      </c>
      <c r="C462" s="52" t="s">
        <v>151</v>
      </c>
      <c r="D462" s="52" t="s">
        <v>167</v>
      </c>
      <c r="E462" s="52" t="s">
        <v>752</v>
      </c>
      <c r="F462" s="52"/>
      <c r="G462" s="38">
        <v>378</v>
      </c>
    </row>
    <row r="463" spans="1:7" ht="31.5">
      <c r="A463" s="13" t="s">
        <v>143</v>
      </c>
      <c r="B463" s="52" t="s">
        <v>93</v>
      </c>
      <c r="C463" s="52" t="s">
        <v>151</v>
      </c>
      <c r="D463" s="52" t="s">
        <v>167</v>
      </c>
      <c r="E463" s="52" t="s">
        <v>752</v>
      </c>
      <c r="F463" s="52" t="s">
        <v>245</v>
      </c>
      <c r="G463" s="38">
        <v>378</v>
      </c>
    </row>
    <row r="464" spans="1:7" ht="15.75">
      <c r="A464" s="62"/>
      <c r="B464" s="52"/>
      <c r="C464" s="52"/>
      <c r="D464" s="52"/>
      <c r="E464" s="52"/>
      <c r="F464" s="52"/>
      <c r="G464" s="38"/>
    </row>
    <row r="465" spans="1:7" s="18" customFormat="1" ht="15.75">
      <c r="A465" s="64" t="s">
        <v>119</v>
      </c>
      <c r="B465" s="58" t="s">
        <v>35</v>
      </c>
      <c r="C465" s="52"/>
      <c r="D465" s="52"/>
      <c r="E465" s="52"/>
      <c r="F465" s="52"/>
      <c r="G465" s="17">
        <v>971354.4</v>
      </c>
    </row>
    <row r="466" spans="1:7" ht="15.75">
      <c r="A466" s="13" t="s">
        <v>794</v>
      </c>
      <c r="B466" s="52" t="s">
        <v>35</v>
      </c>
      <c r="C466" s="52" t="s">
        <v>171</v>
      </c>
      <c r="D466" s="52"/>
      <c r="E466" s="52"/>
      <c r="F466" s="52"/>
      <c r="G466" s="38">
        <v>158499.1</v>
      </c>
    </row>
    <row r="467" spans="1:7" ht="47.25">
      <c r="A467" s="13" t="s">
        <v>329</v>
      </c>
      <c r="B467" s="52" t="s">
        <v>35</v>
      </c>
      <c r="C467" s="52" t="s">
        <v>171</v>
      </c>
      <c r="D467" s="52" t="s">
        <v>167</v>
      </c>
      <c r="E467" s="52"/>
      <c r="F467" s="52"/>
      <c r="G467" s="38">
        <v>1769</v>
      </c>
    </row>
    <row r="468" spans="1:7" ht="63">
      <c r="A468" s="13" t="s">
        <v>175</v>
      </c>
      <c r="B468" s="52" t="s">
        <v>35</v>
      </c>
      <c r="C468" s="52" t="s">
        <v>171</v>
      </c>
      <c r="D468" s="52" t="s">
        <v>167</v>
      </c>
      <c r="E468" s="52" t="s">
        <v>796</v>
      </c>
      <c r="F468" s="52"/>
      <c r="G468" s="38">
        <v>1769</v>
      </c>
    </row>
    <row r="469" spans="1:7" ht="15.75">
      <c r="A469" s="13" t="s">
        <v>120</v>
      </c>
      <c r="B469" s="52" t="s">
        <v>35</v>
      </c>
      <c r="C469" s="52" t="s">
        <v>171</v>
      </c>
      <c r="D469" s="52" t="s">
        <v>167</v>
      </c>
      <c r="E469" s="52" t="s">
        <v>85</v>
      </c>
      <c r="F469" s="52"/>
      <c r="G469" s="38">
        <v>1769</v>
      </c>
    </row>
    <row r="470" spans="1:7" ht="31.5">
      <c r="A470" s="13" t="s">
        <v>143</v>
      </c>
      <c r="B470" s="52" t="s">
        <v>35</v>
      </c>
      <c r="C470" s="52" t="s">
        <v>171</v>
      </c>
      <c r="D470" s="52" t="s">
        <v>167</v>
      </c>
      <c r="E470" s="52" t="s">
        <v>85</v>
      </c>
      <c r="F470" s="52" t="s">
        <v>245</v>
      </c>
      <c r="G470" s="38">
        <v>1769</v>
      </c>
    </row>
    <row r="471" spans="1:7" ht="15.75">
      <c r="A471" s="15"/>
      <c r="B471" s="52"/>
      <c r="C471" s="52"/>
      <c r="D471" s="52"/>
      <c r="E471" s="52"/>
      <c r="F471" s="52"/>
      <c r="G471" s="38"/>
    </row>
    <row r="472" spans="1:7" ht="63">
      <c r="A472" s="13" t="s">
        <v>91</v>
      </c>
      <c r="B472" s="52" t="s">
        <v>35</v>
      </c>
      <c r="C472" s="52" t="s">
        <v>171</v>
      </c>
      <c r="D472" s="52" t="s">
        <v>166</v>
      </c>
      <c r="E472" s="52"/>
      <c r="F472" s="52"/>
      <c r="G472" s="38">
        <v>156263.8</v>
      </c>
    </row>
    <row r="473" spans="1:7" ht="63">
      <c r="A473" s="13" t="s">
        <v>175</v>
      </c>
      <c r="B473" s="52" t="s">
        <v>35</v>
      </c>
      <c r="C473" s="52" t="s">
        <v>171</v>
      </c>
      <c r="D473" s="52" t="s">
        <v>166</v>
      </c>
      <c r="E473" s="52" t="s">
        <v>796</v>
      </c>
      <c r="F473" s="52"/>
      <c r="G473" s="38">
        <v>144059</v>
      </c>
    </row>
    <row r="474" spans="1:7" ht="15.75">
      <c r="A474" s="13" t="s">
        <v>797</v>
      </c>
      <c r="B474" s="52" t="s">
        <v>35</v>
      </c>
      <c r="C474" s="52" t="s">
        <v>171</v>
      </c>
      <c r="D474" s="52" t="s">
        <v>166</v>
      </c>
      <c r="E474" s="52" t="s">
        <v>798</v>
      </c>
      <c r="F474" s="52"/>
      <c r="G474" s="38">
        <v>140334</v>
      </c>
    </row>
    <row r="475" spans="1:7" ht="31.5">
      <c r="A475" s="13" t="s">
        <v>143</v>
      </c>
      <c r="B475" s="52" t="s">
        <v>35</v>
      </c>
      <c r="C475" s="52" t="s">
        <v>171</v>
      </c>
      <c r="D475" s="52" t="s">
        <v>166</v>
      </c>
      <c r="E475" s="52" t="s">
        <v>798</v>
      </c>
      <c r="F475" s="52" t="s">
        <v>245</v>
      </c>
      <c r="G475" s="38">
        <v>140334</v>
      </c>
    </row>
    <row r="476" spans="1:7" ht="15.75">
      <c r="A476" s="13" t="s">
        <v>33</v>
      </c>
      <c r="B476" s="52" t="s">
        <v>35</v>
      </c>
      <c r="C476" s="52" t="s">
        <v>171</v>
      </c>
      <c r="D476" s="52" t="s">
        <v>166</v>
      </c>
      <c r="E476" s="52" t="s">
        <v>86</v>
      </c>
      <c r="F476" s="52"/>
      <c r="G476" s="38">
        <v>3725</v>
      </c>
    </row>
    <row r="477" spans="1:7" ht="31.5">
      <c r="A477" s="13" t="s">
        <v>143</v>
      </c>
      <c r="B477" s="52" t="s">
        <v>35</v>
      </c>
      <c r="C477" s="52" t="s">
        <v>171</v>
      </c>
      <c r="D477" s="52" t="s">
        <v>166</v>
      </c>
      <c r="E477" s="52" t="s">
        <v>86</v>
      </c>
      <c r="F477" s="52" t="s">
        <v>245</v>
      </c>
      <c r="G477" s="38">
        <v>3725</v>
      </c>
    </row>
    <row r="478" spans="1:7" ht="15.75">
      <c r="A478" s="14"/>
      <c r="B478" s="52"/>
      <c r="C478" s="52"/>
      <c r="D478" s="52"/>
      <c r="E478" s="52"/>
      <c r="F478" s="52"/>
      <c r="G478" s="38"/>
    </row>
    <row r="479" spans="1:7" ht="78.75">
      <c r="A479" s="13" t="s">
        <v>121</v>
      </c>
      <c r="B479" s="52" t="s">
        <v>35</v>
      </c>
      <c r="C479" s="52" t="s">
        <v>171</v>
      </c>
      <c r="D479" s="52" t="s">
        <v>166</v>
      </c>
      <c r="E479" s="52" t="s">
        <v>153</v>
      </c>
      <c r="F479" s="52"/>
      <c r="G479" s="38">
        <v>12204.8</v>
      </c>
    </row>
    <row r="480" spans="1:7" ht="31.5">
      <c r="A480" s="13" t="s">
        <v>726</v>
      </c>
      <c r="B480" s="52" t="s">
        <v>35</v>
      </c>
      <c r="C480" s="52" t="s">
        <v>171</v>
      </c>
      <c r="D480" s="52" t="s">
        <v>166</v>
      </c>
      <c r="E480" s="52" t="s">
        <v>159</v>
      </c>
      <c r="F480" s="52"/>
      <c r="G480" s="38">
        <v>1140.6</v>
      </c>
    </row>
    <row r="481" spans="1:7" ht="31.5">
      <c r="A481" s="13" t="s">
        <v>143</v>
      </c>
      <c r="B481" s="52" t="s">
        <v>35</v>
      </c>
      <c r="C481" s="52" t="s">
        <v>171</v>
      </c>
      <c r="D481" s="52" t="s">
        <v>166</v>
      </c>
      <c r="E481" s="52" t="s">
        <v>159</v>
      </c>
      <c r="F481" s="52" t="s">
        <v>245</v>
      </c>
      <c r="G481" s="38">
        <v>1140.6</v>
      </c>
    </row>
    <row r="482" spans="1:7" ht="47.25">
      <c r="A482" s="13" t="s">
        <v>727</v>
      </c>
      <c r="B482" s="52" t="s">
        <v>35</v>
      </c>
      <c r="C482" s="52" t="s">
        <v>171</v>
      </c>
      <c r="D482" s="52" t="s">
        <v>166</v>
      </c>
      <c r="E482" s="52" t="s">
        <v>160</v>
      </c>
      <c r="F482" s="52"/>
      <c r="G482" s="38">
        <v>2029.8</v>
      </c>
    </row>
    <row r="483" spans="1:7" ht="31.5">
      <c r="A483" s="13" t="s">
        <v>143</v>
      </c>
      <c r="B483" s="52" t="s">
        <v>35</v>
      </c>
      <c r="C483" s="52" t="s">
        <v>171</v>
      </c>
      <c r="D483" s="52" t="s">
        <v>166</v>
      </c>
      <c r="E483" s="52" t="s">
        <v>160</v>
      </c>
      <c r="F483" s="52" t="s">
        <v>245</v>
      </c>
      <c r="G483" s="38">
        <v>2029.8</v>
      </c>
    </row>
    <row r="484" spans="1:7" ht="47.25">
      <c r="A484" s="13" t="s">
        <v>728</v>
      </c>
      <c r="B484" s="52" t="s">
        <v>35</v>
      </c>
      <c r="C484" s="52" t="s">
        <v>171</v>
      </c>
      <c r="D484" s="52" t="s">
        <v>166</v>
      </c>
      <c r="E484" s="52" t="s">
        <v>161</v>
      </c>
      <c r="F484" s="52"/>
      <c r="G484" s="38">
        <v>640.7</v>
      </c>
    </row>
    <row r="485" spans="1:7" ht="31.5">
      <c r="A485" s="13" t="s">
        <v>143</v>
      </c>
      <c r="B485" s="52" t="s">
        <v>35</v>
      </c>
      <c r="C485" s="52" t="s">
        <v>171</v>
      </c>
      <c r="D485" s="52" t="s">
        <v>166</v>
      </c>
      <c r="E485" s="52" t="s">
        <v>161</v>
      </c>
      <c r="F485" s="52" t="s">
        <v>245</v>
      </c>
      <c r="G485" s="38">
        <v>640.7</v>
      </c>
    </row>
    <row r="486" spans="1:7" ht="78.75">
      <c r="A486" s="13" t="s">
        <v>729</v>
      </c>
      <c r="B486" s="52" t="s">
        <v>35</v>
      </c>
      <c r="C486" s="52" t="s">
        <v>171</v>
      </c>
      <c r="D486" s="52" t="s">
        <v>166</v>
      </c>
      <c r="E486" s="52" t="s">
        <v>162</v>
      </c>
      <c r="F486" s="52"/>
      <c r="G486" s="38">
        <v>48.2</v>
      </c>
    </row>
    <row r="487" spans="1:7" ht="31.5">
      <c r="A487" s="13" t="s">
        <v>143</v>
      </c>
      <c r="B487" s="52" t="s">
        <v>35</v>
      </c>
      <c r="C487" s="52" t="s">
        <v>171</v>
      </c>
      <c r="D487" s="52" t="s">
        <v>166</v>
      </c>
      <c r="E487" s="52" t="s">
        <v>162</v>
      </c>
      <c r="F487" s="52" t="s">
        <v>245</v>
      </c>
      <c r="G487" s="38">
        <v>48.2</v>
      </c>
    </row>
    <row r="488" spans="1:7" ht="61.5" customHeight="1">
      <c r="A488" s="13" t="s">
        <v>730</v>
      </c>
      <c r="B488" s="52" t="s">
        <v>35</v>
      </c>
      <c r="C488" s="52" t="s">
        <v>171</v>
      </c>
      <c r="D488" s="52" t="s">
        <v>166</v>
      </c>
      <c r="E488" s="52" t="s">
        <v>163</v>
      </c>
      <c r="F488" s="52"/>
      <c r="G488" s="38">
        <v>8345.5</v>
      </c>
    </row>
    <row r="489" spans="1:7" ht="31.5">
      <c r="A489" s="13" t="s">
        <v>143</v>
      </c>
      <c r="B489" s="52" t="s">
        <v>35</v>
      </c>
      <c r="C489" s="52" t="s">
        <v>171</v>
      </c>
      <c r="D489" s="52" t="s">
        <v>166</v>
      </c>
      <c r="E489" s="52" t="s">
        <v>163</v>
      </c>
      <c r="F489" s="52" t="s">
        <v>245</v>
      </c>
      <c r="G489" s="38">
        <v>8345.5</v>
      </c>
    </row>
    <row r="490" spans="1:7" ht="15.75">
      <c r="A490" s="14"/>
      <c r="B490" s="52"/>
      <c r="C490" s="52"/>
      <c r="D490" s="52"/>
      <c r="E490" s="52"/>
      <c r="F490" s="52"/>
      <c r="G490" s="38"/>
    </row>
    <row r="491" spans="1:7" ht="15.75" customHeight="1">
      <c r="A491" s="13" t="s">
        <v>804</v>
      </c>
      <c r="B491" s="52" t="s">
        <v>35</v>
      </c>
      <c r="C491" s="52" t="s">
        <v>171</v>
      </c>
      <c r="D491" s="52" t="s">
        <v>95</v>
      </c>
      <c r="E491" s="52"/>
      <c r="F491" s="52"/>
      <c r="G491" s="38">
        <v>250</v>
      </c>
    </row>
    <row r="492" spans="1:7" ht="15.75">
      <c r="A492" s="13" t="s">
        <v>805</v>
      </c>
      <c r="B492" s="52" t="s">
        <v>35</v>
      </c>
      <c r="C492" s="52" t="s">
        <v>171</v>
      </c>
      <c r="D492" s="52" t="s">
        <v>95</v>
      </c>
      <c r="E492" s="52" t="s">
        <v>806</v>
      </c>
      <c r="F492" s="52"/>
      <c r="G492" s="38">
        <v>250</v>
      </c>
    </row>
    <row r="493" spans="1:7" ht="47.25">
      <c r="A493" s="13" t="s">
        <v>807</v>
      </c>
      <c r="B493" s="52" t="s">
        <v>35</v>
      </c>
      <c r="C493" s="52" t="s">
        <v>171</v>
      </c>
      <c r="D493" s="52" t="s">
        <v>95</v>
      </c>
      <c r="E493" s="52" t="s">
        <v>92</v>
      </c>
      <c r="F493" s="52"/>
      <c r="G493" s="38">
        <v>250</v>
      </c>
    </row>
    <row r="494" spans="1:7" ht="31.5">
      <c r="A494" s="13" t="s">
        <v>143</v>
      </c>
      <c r="B494" s="52" t="s">
        <v>35</v>
      </c>
      <c r="C494" s="52" t="s">
        <v>171</v>
      </c>
      <c r="D494" s="52" t="s">
        <v>95</v>
      </c>
      <c r="E494" s="52" t="s">
        <v>92</v>
      </c>
      <c r="F494" s="52" t="s">
        <v>245</v>
      </c>
      <c r="G494" s="38">
        <v>250</v>
      </c>
    </row>
    <row r="495" spans="1:7" ht="15.75">
      <c r="A495" s="55"/>
      <c r="B495" s="52"/>
      <c r="C495" s="52"/>
      <c r="D495" s="52"/>
      <c r="E495" s="52"/>
      <c r="F495" s="52"/>
      <c r="G495" s="38"/>
    </row>
    <row r="496" spans="1:7" ht="15.75">
      <c r="A496" s="13" t="s">
        <v>94</v>
      </c>
      <c r="B496" s="52" t="s">
        <v>35</v>
      </c>
      <c r="C496" s="52" t="s">
        <v>171</v>
      </c>
      <c r="D496" s="52" t="s">
        <v>782</v>
      </c>
      <c r="E496" s="52"/>
      <c r="F496" s="52"/>
      <c r="G496" s="38">
        <v>216.3</v>
      </c>
    </row>
    <row r="497" spans="1:7" ht="15.75">
      <c r="A497" s="13" t="s">
        <v>332</v>
      </c>
      <c r="B497" s="52" t="s">
        <v>35</v>
      </c>
      <c r="C497" s="52" t="s">
        <v>171</v>
      </c>
      <c r="D497" s="52" t="s">
        <v>782</v>
      </c>
      <c r="E497" s="52" t="s">
        <v>333</v>
      </c>
      <c r="F497" s="52"/>
      <c r="G497" s="38">
        <v>31.3</v>
      </c>
    </row>
    <row r="498" spans="1:7" ht="15.75">
      <c r="A498" s="13" t="s">
        <v>208</v>
      </c>
      <c r="B498" s="52" t="s">
        <v>35</v>
      </c>
      <c r="C498" s="52" t="s">
        <v>171</v>
      </c>
      <c r="D498" s="52" t="s">
        <v>782</v>
      </c>
      <c r="E498" s="52" t="s">
        <v>333</v>
      </c>
      <c r="F498" s="52" t="s">
        <v>133</v>
      </c>
      <c r="G498" s="38">
        <v>31.3</v>
      </c>
    </row>
    <row r="499" spans="1:7" ht="15.75">
      <c r="A499" s="13"/>
      <c r="B499" s="52"/>
      <c r="C499" s="52"/>
      <c r="D499" s="52"/>
      <c r="E499" s="52"/>
      <c r="F499" s="52"/>
      <c r="G499" s="38"/>
    </row>
    <row r="500" spans="1:7" ht="15.75" customHeight="1">
      <c r="A500" s="13" t="s">
        <v>142</v>
      </c>
      <c r="B500" s="52" t="s">
        <v>35</v>
      </c>
      <c r="C500" s="52" t="s">
        <v>171</v>
      </c>
      <c r="D500" s="52" t="s">
        <v>782</v>
      </c>
      <c r="E500" s="52" t="s">
        <v>46</v>
      </c>
      <c r="F500" s="52"/>
      <c r="G500" s="38">
        <v>185</v>
      </c>
    </row>
    <row r="501" spans="1:7" ht="61.5" customHeight="1">
      <c r="A501" s="13" t="s">
        <v>301</v>
      </c>
      <c r="B501" s="52" t="s">
        <v>35</v>
      </c>
      <c r="C501" s="52" t="s">
        <v>171</v>
      </c>
      <c r="D501" s="52" t="s">
        <v>782</v>
      </c>
      <c r="E501" s="52" t="s">
        <v>270</v>
      </c>
      <c r="F501" s="52"/>
      <c r="G501" s="38">
        <v>185</v>
      </c>
    </row>
    <row r="502" spans="1:7" ht="15.75">
      <c r="A502" s="13" t="s">
        <v>801</v>
      </c>
      <c r="B502" s="52" t="s">
        <v>35</v>
      </c>
      <c r="C502" s="52" t="s">
        <v>171</v>
      </c>
      <c r="D502" s="52" t="s">
        <v>782</v>
      </c>
      <c r="E502" s="52" t="s">
        <v>270</v>
      </c>
      <c r="F502" s="52" t="s">
        <v>177</v>
      </c>
      <c r="G502" s="38">
        <v>185</v>
      </c>
    </row>
    <row r="503" spans="1:7" ht="15.75">
      <c r="A503" s="14"/>
      <c r="B503" s="52"/>
      <c r="C503" s="52"/>
      <c r="D503" s="52"/>
      <c r="E503" s="52"/>
      <c r="F503" s="52"/>
      <c r="G503" s="38"/>
    </row>
    <row r="504" spans="1:7" ht="31.5">
      <c r="A504" s="13" t="s">
        <v>770</v>
      </c>
      <c r="B504" s="52" t="s">
        <v>35</v>
      </c>
      <c r="C504" s="52" t="s">
        <v>151</v>
      </c>
      <c r="D504" s="52"/>
      <c r="E504" s="52"/>
      <c r="F504" s="52"/>
      <c r="G504" s="38">
        <v>8050</v>
      </c>
    </row>
    <row r="505" spans="1:7" ht="47.25">
      <c r="A505" s="13" t="s">
        <v>334</v>
      </c>
      <c r="B505" s="52" t="s">
        <v>35</v>
      </c>
      <c r="C505" s="52" t="s">
        <v>151</v>
      </c>
      <c r="D505" s="52" t="s">
        <v>164</v>
      </c>
      <c r="E505" s="52"/>
      <c r="F505" s="52"/>
      <c r="G505" s="38">
        <v>5050</v>
      </c>
    </row>
    <row r="506" spans="1:7" ht="15.75">
      <c r="A506" s="13" t="s">
        <v>215</v>
      </c>
      <c r="B506" s="52" t="s">
        <v>35</v>
      </c>
      <c r="C506" s="52" t="s">
        <v>151</v>
      </c>
      <c r="D506" s="52" t="s">
        <v>164</v>
      </c>
      <c r="E506" s="52" t="s">
        <v>216</v>
      </c>
      <c r="F506" s="52"/>
      <c r="G506" s="38">
        <v>1620</v>
      </c>
    </row>
    <row r="507" spans="1:7" ht="15.75">
      <c r="A507" s="13" t="s">
        <v>332</v>
      </c>
      <c r="B507" s="52" t="s">
        <v>35</v>
      </c>
      <c r="C507" s="52" t="s">
        <v>151</v>
      </c>
      <c r="D507" s="52" t="s">
        <v>164</v>
      </c>
      <c r="E507" s="52" t="s">
        <v>333</v>
      </c>
      <c r="F507" s="52"/>
      <c r="G507" s="38">
        <v>1620</v>
      </c>
    </row>
    <row r="508" spans="1:7" ht="15.75">
      <c r="A508" s="13" t="s">
        <v>208</v>
      </c>
      <c r="B508" s="52" t="s">
        <v>35</v>
      </c>
      <c r="C508" s="52" t="s">
        <v>151</v>
      </c>
      <c r="D508" s="52" t="s">
        <v>164</v>
      </c>
      <c r="E508" s="52" t="s">
        <v>333</v>
      </c>
      <c r="F508" s="52" t="s">
        <v>133</v>
      </c>
      <c r="G508" s="38">
        <v>1620</v>
      </c>
    </row>
    <row r="509" spans="1:7" ht="15.75">
      <c r="A509" s="14"/>
      <c r="B509" s="52"/>
      <c r="C509" s="52"/>
      <c r="D509" s="52"/>
      <c r="E509" s="52"/>
      <c r="F509" s="52"/>
      <c r="G509" s="38"/>
    </row>
    <row r="510" spans="1:7" ht="47.25">
      <c r="A510" s="13" t="s">
        <v>63</v>
      </c>
      <c r="B510" s="52" t="s">
        <v>35</v>
      </c>
      <c r="C510" s="52" t="s">
        <v>151</v>
      </c>
      <c r="D510" s="52" t="s">
        <v>164</v>
      </c>
      <c r="E510" s="52" t="s">
        <v>64</v>
      </c>
      <c r="F510" s="52"/>
      <c r="G510" s="38">
        <v>3430</v>
      </c>
    </row>
    <row r="511" spans="1:7" ht="47.25">
      <c r="A511" s="13" t="s">
        <v>65</v>
      </c>
      <c r="B511" s="52" t="s">
        <v>35</v>
      </c>
      <c r="C511" s="52" t="s">
        <v>151</v>
      </c>
      <c r="D511" s="52" t="s">
        <v>164</v>
      </c>
      <c r="E511" s="52" t="s">
        <v>66</v>
      </c>
      <c r="F511" s="52"/>
      <c r="G511" s="38">
        <v>3430</v>
      </c>
    </row>
    <row r="512" spans="1:7" ht="47.25">
      <c r="A512" s="13" t="s">
        <v>776</v>
      </c>
      <c r="B512" s="52" t="s">
        <v>35</v>
      </c>
      <c r="C512" s="52" t="s">
        <v>151</v>
      </c>
      <c r="D512" s="52" t="s">
        <v>164</v>
      </c>
      <c r="E512" s="52" t="s">
        <v>66</v>
      </c>
      <c r="F512" s="52" t="s">
        <v>90</v>
      </c>
      <c r="G512" s="38">
        <v>3430</v>
      </c>
    </row>
    <row r="513" spans="1:7" ht="15.75">
      <c r="A513" s="55"/>
      <c r="B513" s="52"/>
      <c r="C513" s="52"/>
      <c r="D513" s="52"/>
      <c r="E513" s="52"/>
      <c r="F513" s="52"/>
      <c r="G513" s="38"/>
    </row>
    <row r="514" spans="1:7" ht="31.5" customHeight="1">
      <c r="A514" s="13" t="s">
        <v>335</v>
      </c>
      <c r="B514" s="52" t="s">
        <v>35</v>
      </c>
      <c r="C514" s="52" t="s">
        <v>151</v>
      </c>
      <c r="D514" s="52" t="s">
        <v>782</v>
      </c>
      <c r="E514" s="52"/>
      <c r="F514" s="52"/>
      <c r="G514" s="38">
        <v>3000</v>
      </c>
    </row>
    <row r="515" spans="1:7" ht="15.75">
      <c r="A515" s="13" t="s">
        <v>768</v>
      </c>
      <c r="B515" s="52" t="s">
        <v>35</v>
      </c>
      <c r="C515" s="52" t="s">
        <v>151</v>
      </c>
      <c r="D515" s="52" t="s">
        <v>782</v>
      </c>
      <c r="E515" s="52" t="s">
        <v>769</v>
      </c>
      <c r="F515" s="52"/>
      <c r="G515" s="38">
        <v>3000</v>
      </c>
    </row>
    <row r="516" spans="1:7" ht="47.25">
      <c r="A516" s="13" t="s">
        <v>220</v>
      </c>
      <c r="B516" s="52" t="s">
        <v>35</v>
      </c>
      <c r="C516" s="52" t="s">
        <v>151</v>
      </c>
      <c r="D516" s="52" t="s">
        <v>782</v>
      </c>
      <c r="E516" s="52" t="s">
        <v>207</v>
      </c>
      <c r="F516" s="52"/>
      <c r="G516" s="38">
        <v>3000</v>
      </c>
    </row>
    <row r="517" spans="1:7" ht="15.75">
      <c r="A517" s="13" t="s">
        <v>223</v>
      </c>
      <c r="B517" s="52" t="s">
        <v>35</v>
      </c>
      <c r="C517" s="52" t="s">
        <v>151</v>
      </c>
      <c r="D517" s="52" t="s">
        <v>782</v>
      </c>
      <c r="E517" s="52" t="s">
        <v>275</v>
      </c>
      <c r="F517" s="52" t="s">
        <v>177</v>
      </c>
      <c r="G517" s="38">
        <v>3000</v>
      </c>
    </row>
    <row r="518" spans="1:7" ht="15.75">
      <c r="A518" s="13"/>
      <c r="B518" s="52"/>
      <c r="C518" s="52"/>
      <c r="D518" s="52"/>
      <c r="E518" s="52"/>
      <c r="F518" s="52"/>
      <c r="G518" s="38"/>
    </row>
    <row r="519" spans="1:7" ht="15.75">
      <c r="A519" s="13" t="s">
        <v>34</v>
      </c>
      <c r="B519" s="52" t="s">
        <v>35</v>
      </c>
      <c r="C519" s="52" t="s">
        <v>166</v>
      </c>
      <c r="D519" s="52"/>
      <c r="E519" s="52"/>
      <c r="F519" s="52"/>
      <c r="G519" s="38">
        <v>5500</v>
      </c>
    </row>
    <row r="520" spans="1:7" ht="31.5">
      <c r="A520" s="13" t="s">
        <v>73</v>
      </c>
      <c r="B520" s="52" t="s">
        <v>35</v>
      </c>
      <c r="C520" s="52" t="s">
        <v>166</v>
      </c>
      <c r="D520" s="52">
        <v>12</v>
      </c>
      <c r="E520" s="52"/>
      <c r="F520" s="52"/>
      <c r="G520" s="38">
        <v>5500</v>
      </c>
    </row>
    <row r="521" spans="1:7" ht="31.5">
      <c r="A521" s="13" t="s">
        <v>1</v>
      </c>
      <c r="B521" s="52" t="s">
        <v>35</v>
      </c>
      <c r="C521" s="52" t="s">
        <v>166</v>
      </c>
      <c r="D521" s="52">
        <v>12</v>
      </c>
      <c r="E521" s="52" t="s">
        <v>2</v>
      </c>
      <c r="F521" s="52"/>
      <c r="G521" s="38">
        <v>4000</v>
      </c>
    </row>
    <row r="522" spans="1:7" ht="31.5">
      <c r="A522" s="13" t="s">
        <v>36</v>
      </c>
      <c r="B522" s="52" t="s">
        <v>35</v>
      </c>
      <c r="C522" s="52" t="s">
        <v>166</v>
      </c>
      <c r="D522" s="52">
        <v>12</v>
      </c>
      <c r="E522" s="52" t="s">
        <v>37</v>
      </c>
      <c r="F522" s="52"/>
      <c r="G522" s="38">
        <v>4000</v>
      </c>
    </row>
    <row r="523" spans="1:7" ht="31.5">
      <c r="A523" s="13" t="s">
        <v>143</v>
      </c>
      <c r="B523" s="52" t="s">
        <v>35</v>
      </c>
      <c r="C523" s="52" t="s">
        <v>166</v>
      </c>
      <c r="D523" s="52">
        <v>12</v>
      </c>
      <c r="E523" s="52" t="s">
        <v>37</v>
      </c>
      <c r="F523" s="52" t="s">
        <v>245</v>
      </c>
      <c r="G523" s="38">
        <v>4000</v>
      </c>
    </row>
    <row r="524" spans="1:7" ht="15.75">
      <c r="A524" s="13"/>
      <c r="B524" s="52"/>
      <c r="C524" s="52"/>
      <c r="D524" s="52"/>
      <c r="E524" s="52"/>
      <c r="F524" s="52"/>
      <c r="G524" s="38"/>
    </row>
    <row r="525" spans="1:7" ht="15.75">
      <c r="A525" s="13" t="s">
        <v>219</v>
      </c>
      <c r="B525" s="52" t="s">
        <v>35</v>
      </c>
      <c r="C525" s="52" t="s">
        <v>166</v>
      </c>
      <c r="D525" s="52">
        <v>12</v>
      </c>
      <c r="E525" s="52" t="s">
        <v>3</v>
      </c>
      <c r="F525" s="52"/>
      <c r="G525" s="38">
        <v>1500</v>
      </c>
    </row>
    <row r="526" spans="1:7" ht="47.25">
      <c r="A526" s="13" t="s">
        <v>4</v>
      </c>
      <c r="B526" s="52" t="s">
        <v>35</v>
      </c>
      <c r="C526" s="52" t="s">
        <v>166</v>
      </c>
      <c r="D526" s="52">
        <v>12</v>
      </c>
      <c r="E526" s="52" t="s">
        <v>5</v>
      </c>
      <c r="F526" s="52"/>
      <c r="G526" s="38">
        <v>1500</v>
      </c>
    </row>
    <row r="527" spans="1:7" ht="15.75">
      <c r="A527" s="13" t="s">
        <v>209</v>
      </c>
      <c r="B527" s="52" t="s">
        <v>35</v>
      </c>
      <c r="C527" s="52" t="s">
        <v>166</v>
      </c>
      <c r="D527" s="52">
        <v>12</v>
      </c>
      <c r="E527" s="52" t="s">
        <v>5</v>
      </c>
      <c r="F527" s="52" t="s">
        <v>172</v>
      </c>
      <c r="G527" s="38">
        <v>1500</v>
      </c>
    </row>
    <row r="528" spans="1:7" ht="15.75">
      <c r="A528" s="13"/>
      <c r="B528" s="52"/>
      <c r="C528" s="52"/>
      <c r="D528" s="52"/>
      <c r="E528" s="52"/>
      <c r="F528" s="52"/>
      <c r="G528" s="38"/>
    </row>
    <row r="529" spans="1:7" ht="15.75">
      <c r="A529" s="13" t="s">
        <v>6</v>
      </c>
      <c r="B529" s="52" t="s">
        <v>35</v>
      </c>
      <c r="C529" s="52" t="s">
        <v>169</v>
      </c>
      <c r="D529" s="52"/>
      <c r="E529" s="52"/>
      <c r="F529" s="52"/>
      <c r="G529" s="38">
        <v>609015.5</v>
      </c>
    </row>
    <row r="530" spans="1:7" ht="15.75">
      <c r="A530" s="13" t="s">
        <v>7</v>
      </c>
      <c r="B530" s="52" t="s">
        <v>35</v>
      </c>
      <c r="C530" s="52" t="s">
        <v>169</v>
      </c>
      <c r="D530" s="52" t="s">
        <v>171</v>
      </c>
      <c r="E530" s="52"/>
      <c r="F530" s="52"/>
      <c r="G530" s="38">
        <v>292584.6</v>
      </c>
    </row>
    <row r="531" spans="1:7" ht="47.25">
      <c r="A531" s="13" t="s">
        <v>800</v>
      </c>
      <c r="B531" s="52" t="s">
        <v>35</v>
      </c>
      <c r="C531" s="52" t="s">
        <v>169</v>
      </c>
      <c r="D531" s="52" t="s">
        <v>171</v>
      </c>
      <c r="E531" s="52" t="s">
        <v>176</v>
      </c>
      <c r="F531" s="52"/>
      <c r="G531" s="38">
        <v>28415.6</v>
      </c>
    </row>
    <row r="532" spans="1:7" ht="47.25">
      <c r="A532" s="13" t="s">
        <v>252</v>
      </c>
      <c r="B532" s="52" t="s">
        <v>35</v>
      </c>
      <c r="C532" s="52" t="s">
        <v>169</v>
      </c>
      <c r="D532" s="52" t="s">
        <v>171</v>
      </c>
      <c r="E532" s="52" t="s">
        <v>43</v>
      </c>
      <c r="F532" s="52"/>
      <c r="G532" s="38">
        <v>28415.6</v>
      </c>
    </row>
    <row r="533" spans="1:7" ht="31.5">
      <c r="A533" s="13" t="s">
        <v>454</v>
      </c>
      <c r="B533" s="52" t="s">
        <v>35</v>
      </c>
      <c r="C533" s="52" t="s">
        <v>169</v>
      </c>
      <c r="D533" s="52" t="s">
        <v>171</v>
      </c>
      <c r="E533" s="52" t="s">
        <v>43</v>
      </c>
      <c r="F533" s="52" t="s">
        <v>177</v>
      </c>
      <c r="G533" s="38">
        <v>28415.6</v>
      </c>
    </row>
    <row r="534" spans="1:7" ht="15.75">
      <c r="A534" s="13"/>
      <c r="B534" s="52"/>
      <c r="C534" s="52"/>
      <c r="D534" s="52"/>
      <c r="E534" s="52"/>
      <c r="F534" s="52"/>
      <c r="G534" s="38"/>
    </row>
    <row r="535" spans="1:7" ht="15.75">
      <c r="A535" s="13" t="s">
        <v>768</v>
      </c>
      <c r="B535" s="52" t="s">
        <v>35</v>
      </c>
      <c r="C535" s="52" t="s">
        <v>169</v>
      </c>
      <c r="D535" s="52" t="s">
        <v>171</v>
      </c>
      <c r="E535" s="52" t="s">
        <v>769</v>
      </c>
      <c r="F535" s="52"/>
      <c r="G535" s="38">
        <v>262169</v>
      </c>
    </row>
    <row r="536" spans="1:7" ht="63">
      <c r="A536" s="13" t="s">
        <v>791</v>
      </c>
      <c r="B536" s="52" t="s">
        <v>35</v>
      </c>
      <c r="C536" s="52" t="s">
        <v>169</v>
      </c>
      <c r="D536" s="52" t="s">
        <v>171</v>
      </c>
      <c r="E536" s="52" t="s">
        <v>251</v>
      </c>
      <c r="F536" s="52"/>
      <c r="G536" s="38">
        <v>48169</v>
      </c>
    </row>
    <row r="537" spans="1:7" ht="47.25">
      <c r="A537" s="13" t="s">
        <v>272</v>
      </c>
      <c r="B537" s="52" t="s">
        <v>35</v>
      </c>
      <c r="C537" s="52" t="s">
        <v>169</v>
      </c>
      <c r="D537" s="52" t="s">
        <v>171</v>
      </c>
      <c r="E537" s="52" t="s">
        <v>271</v>
      </c>
      <c r="F537" s="52"/>
      <c r="G537" s="38">
        <v>48169</v>
      </c>
    </row>
    <row r="538" spans="1:7" ht="15.75">
      <c r="A538" s="13" t="s">
        <v>76</v>
      </c>
      <c r="B538" s="52" t="s">
        <v>35</v>
      </c>
      <c r="C538" s="52" t="s">
        <v>169</v>
      </c>
      <c r="D538" s="52" t="s">
        <v>171</v>
      </c>
      <c r="E538" s="52" t="s">
        <v>274</v>
      </c>
      <c r="F538" s="52" t="s">
        <v>177</v>
      </c>
      <c r="G538" s="38">
        <v>28969</v>
      </c>
    </row>
    <row r="539" spans="1:7" ht="15.75">
      <c r="A539" s="13" t="s">
        <v>77</v>
      </c>
      <c r="B539" s="52" t="s">
        <v>35</v>
      </c>
      <c r="C539" s="52" t="s">
        <v>169</v>
      </c>
      <c r="D539" s="52" t="s">
        <v>171</v>
      </c>
      <c r="E539" s="52" t="s">
        <v>273</v>
      </c>
      <c r="F539" s="52" t="s">
        <v>177</v>
      </c>
      <c r="G539" s="38">
        <v>19200</v>
      </c>
    </row>
    <row r="540" spans="1:7" ht="47.25">
      <c r="A540" s="13" t="s">
        <v>220</v>
      </c>
      <c r="B540" s="52" t="s">
        <v>35</v>
      </c>
      <c r="C540" s="52" t="s">
        <v>169</v>
      </c>
      <c r="D540" s="52" t="s">
        <v>171</v>
      </c>
      <c r="E540" s="52" t="s">
        <v>207</v>
      </c>
      <c r="F540" s="52"/>
      <c r="G540" s="38">
        <v>214000</v>
      </c>
    </row>
    <row r="541" spans="1:7" ht="15.75">
      <c r="A541" s="13" t="s">
        <v>76</v>
      </c>
      <c r="B541" s="52" t="s">
        <v>35</v>
      </c>
      <c r="C541" s="52" t="s">
        <v>169</v>
      </c>
      <c r="D541" s="52" t="s">
        <v>171</v>
      </c>
      <c r="E541" s="52" t="s">
        <v>276</v>
      </c>
      <c r="F541" s="52" t="s">
        <v>177</v>
      </c>
      <c r="G541" s="38">
        <v>103000</v>
      </c>
    </row>
    <row r="542" spans="1:7" ht="15.75">
      <c r="A542" s="13" t="s">
        <v>77</v>
      </c>
      <c r="B542" s="52" t="s">
        <v>35</v>
      </c>
      <c r="C542" s="52" t="s">
        <v>169</v>
      </c>
      <c r="D542" s="52" t="s">
        <v>171</v>
      </c>
      <c r="E542" s="52" t="s">
        <v>275</v>
      </c>
      <c r="F542" s="52" t="s">
        <v>177</v>
      </c>
      <c r="G542" s="38">
        <v>111000</v>
      </c>
    </row>
    <row r="543" spans="1:7" ht="15.75">
      <c r="A543" s="14"/>
      <c r="B543" s="52"/>
      <c r="C543" s="52"/>
      <c r="D543" s="52"/>
      <c r="E543" s="52"/>
      <c r="F543" s="52"/>
      <c r="G543" s="38"/>
    </row>
    <row r="544" spans="1:7" ht="15.75" customHeight="1">
      <c r="A544" s="13" t="s">
        <v>142</v>
      </c>
      <c r="B544" s="52" t="s">
        <v>35</v>
      </c>
      <c r="C544" s="52" t="s">
        <v>169</v>
      </c>
      <c r="D544" s="52" t="s">
        <v>171</v>
      </c>
      <c r="E544" s="52" t="s">
        <v>46</v>
      </c>
      <c r="F544" s="52"/>
      <c r="G544" s="38">
        <v>2000</v>
      </c>
    </row>
    <row r="545" spans="1:7" ht="63">
      <c r="A545" s="13" t="s">
        <v>359</v>
      </c>
      <c r="B545" s="52" t="s">
        <v>35</v>
      </c>
      <c r="C545" s="52" t="s">
        <v>169</v>
      </c>
      <c r="D545" s="52" t="s">
        <v>171</v>
      </c>
      <c r="E545" s="52" t="s">
        <v>267</v>
      </c>
      <c r="F545" s="52"/>
      <c r="G545" s="38">
        <v>2000</v>
      </c>
    </row>
    <row r="546" spans="1:7" ht="15.75">
      <c r="A546" s="13" t="s">
        <v>801</v>
      </c>
      <c r="B546" s="52" t="s">
        <v>35</v>
      </c>
      <c r="C546" s="52" t="s">
        <v>169</v>
      </c>
      <c r="D546" s="52" t="s">
        <v>171</v>
      </c>
      <c r="E546" s="52" t="s">
        <v>267</v>
      </c>
      <c r="F546" s="52" t="s">
        <v>177</v>
      </c>
      <c r="G546" s="38">
        <v>2000</v>
      </c>
    </row>
    <row r="547" spans="1:7" ht="15.75">
      <c r="A547" s="14"/>
      <c r="B547" s="52"/>
      <c r="C547" s="52"/>
      <c r="D547" s="52"/>
      <c r="E547" s="52"/>
      <c r="F547" s="52"/>
      <c r="G547" s="38"/>
    </row>
    <row r="548" spans="1:7" ht="15.75">
      <c r="A548" s="13" t="s">
        <v>8</v>
      </c>
      <c r="B548" s="52" t="s">
        <v>35</v>
      </c>
      <c r="C548" s="52" t="s">
        <v>169</v>
      </c>
      <c r="D548" s="52" t="s">
        <v>167</v>
      </c>
      <c r="E548" s="52"/>
      <c r="F548" s="52"/>
      <c r="G548" s="38">
        <v>31286</v>
      </c>
    </row>
    <row r="549" spans="1:7" ht="47.25">
      <c r="A549" s="13" t="s">
        <v>800</v>
      </c>
      <c r="B549" s="52" t="s">
        <v>35</v>
      </c>
      <c r="C549" s="52" t="s">
        <v>169</v>
      </c>
      <c r="D549" s="52" t="s">
        <v>167</v>
      </c>
      <c r="E549" s="52" t="s">
        <v>176</v>
      </c>
      <c r="F549" s="52"/>
      <c r="G549" s="38">
        <v>500</v>
      </c>
    </row>
    <row r="550" spans="1:7" ht="47.25">
      <c r="A550" s="13" t="s">
        <v>252</v>
      </c>
      <c r="B550" s="52" t="s">
        <v>35</v>
      </c>
      <c r="C550" s="52" t="s">
        <v>169</v>
      </c>
      <c r="D550" s="52" t="s">
        <v>167</v>
      </c>
      <c r="E550" s="52" t="s">
        <v>43</v>
      </c>
      <c r="F550" s="52"/>
      <c r="G550" s="38">
        <v>500</v>
      </c>
    </row>
    <row r="551" spans="1:7" ht="15.75">
      <c r="A551" s="13" t="s">
        <v>380</v>
      </c>
      <c r="B551" s="52" t="s">
        <v>35</v>
      </c>
      <c r="C551" s="52" t="s">
        <v>169</v>
      </c>
      <c r="D551" s="52" t="s">
        <v>167</v>
      </c>
      <c r="E551" s="52" t="s">
        <v>43</v>
      </c>
      <c r="F551" s="52" t="s">
        <v>177</v>
      </c>
      <c r="G551" s="38">
        <v>500</v>
      </c>
    </row>
    <row r="552" spans="1:7" ht="15.75">
      <c r="A552" s="13"/>
      <c r="B552" s="52"/>
      <c r="C552" s="52"/>
      <c r="D552" s="52"/>
      <c r="E552" s="52"/>
      <c r="F552" s="52"/>
      <c r="G552" s="38"/>
    </row>
    <row r="553" spans="1:7" ht="15.75">
      <c r="A553" s="13" t="s">
        <v>768</v>
      </c>
      <c r="B553" s="52" t="s">
        <v>35</v>
      </c>
      <c r="C553" s="52" t="s">
        <v>169</v>
      </c>
      <c r="D553" s="52" t="s">
        <v>167</v>
      </c>
      <c r="E553" s="52" t="s">
        <v>769</v>
      </c>
      <c r="F553" s="52"/>
      <c r="G553" s="38">
        <v>30786</v>
      </c>
    </row>
    <row r="554" spans="1:7" ht="63">
      <c r="A554" s="13" t="s">
        <v>786</v>
      </c>
      <c r="B554" s="52" t="s">
        <v>35</v>
      </c>
      <c r="C554" s="52" t="s">
        <v>169</v>
      </c>
      <c r="D554" s="52" t="s">
        <v>167</v>
      </c>
      <c r="E554" s="52" t="s">
        <v>178</v>
      </c>
      <c r="F554" s="52"/>
      <c r="G554" s="38">
        <v>23000</v>
      </c>
    </row>
    <row r="555" spans="1:7" ht="15.75">
      <c r="A555" s="13" t="s">
        <v>76</v>
      </c>
      <c r="B555" s="52" t="s">
        <v>35</v>
      </c>
      <c r="C555" s="52" t="s">
        <v>169</v>
      </c>
      <c r="D555" s="52" t="s">
        <v>167</v>
      </c>
      <c r="E555" s="52" t="s">
        <v>278</v>
      </c>
      <c r="F555" s="52" t="s">
        <v>177</v>
      </c>
      <c r="G555" s="38">
        <v>17250</v>
      </c>
    </row>
    <row r="556" spans="1:7" ht="15.75">
      <c r="A556" s="13" t="s">
        <v>77</v>
      </c>
      <c r="B556" s="52" t="s">
        <v>35</v>
      </c>
      <c r="C556" s="52" t="s">
        <v>169</v>
      </c>
      <c r="D556" s="52" t="s">
        <v>167</v>
      </c>
      <c r="E556" s="52" t="s">
        <v>279</v>
      </c>
      <c r="F556" s="52" t="s">
        <v>177</v>
      </c>
      <c r="G556" s="38">
        <v>5750</v>
      </c>
    </row>
    <row r="557" spans="1:7" ht="47.25">
      <c r="A557" s="13" t="s">
        <v>220</v>
      </c>
      <c r="B557" s="52" t="s">
        <v>35</v>
      </c>
      <c r="C557" s="52" t="s">
        <v>169</v>
      </c>
      <c r="D557" s="52" t="s">
        <v>167</v>
      </c>
      <c r="E557" s="52" t="s">
        <v>207</v>
      </c>
      <c r="F557" s="52"/>
      <c r="G557" s="38">
        <v>7786</v>
      </c>
    </row>
    <row r="558" spans="1:7" ht="15.75">
      <c r="A558" s="13" t="s">
        <v>76</v>
      </c>
      <c r="B558" s="52" t="s">
        <v>35</v>
      </c>
      <c r="C558" s="52" t="s">
        <v>169</v>
      </c>
      <c r="D558" s="52" t="s">
        <v>167</v>
      </c>
      <c r="E558" s="52" t="s">
        <v>276</v>
      </c>
      <c r="F558" s="52" t="s">
        <v>177</v>
      </c>
      <c r="G558" s="38">
        <v>7700</v>
      </c>
    </row>
    <row r="559" spans="1:7" ht="15.75">
      <c r="A559" s="13" t="s">
        <v>77</v>
      </c>
      <c r="B559" s="52" t="s">
        <v>35</v>
      </c>
      <c r="C559" s="52" t="s">
        <v>169</v>
      </c>
      <c r="D559" s="52" t="s">
        <v>167</v>
      </c>
      <c r="E559" s="52" t="s">
        <v>275</v>
      </c>
      <c r="F559" s="52" t="s">
        <v>177</v>
      </c>
      <c r="G559" s="38">
        <v>86</v>
      </c>
    </row>
    <row r="560" spans="1:7" ht="15.75">
      <c r="A560" s="14"/>
      <c r="B560" s="52"/>
      <c r="C560" s="52"/>
      <c r="D560" s="52"/>
      <c r="E560" s="52"/>
      <c r="F560" s="52"/>
      <c r="G560" s="38"/>
    </row>
    <row r="561" spans="1:7" ht="15.75">
      <c r="A561" s="13" t="s">
        <v>23</v>
      </c>
      <c r="B561" s="52" t="s">
        <v>35</v>
      </c>
      <c r="C561" s="52" t="s">
        <v>169</v>
      </c>
      <c r="D561" s="52" t="s">
        <v>151</v>
      </c>
      <c r="E561" s="52"/>
      <c r="F561" s="52"/>
      <c r="G561" s="38">
        <v>285144.9</v>
      </c>
    </row>
    <row r="562" spans="1:7" ht="47.25">
      <c r="A562" s="13" t="s">
        <v>800</v>
      </c>
      <c r="B562" s="52" t="s">
        <v>35</v>
      </c>
      <c r="C562" s="52" t="s">
        <v>169</v>
      </c>
      <c r="D562" s="52" t="s">
        <v>151</v>
      </c>
      <c r="E562" s="52" t="s">
        <v>176</v>
      </c>
      <c r="F562" s="52"/>
      <c r="G562" s="38">
        <v>60500</v>
      </c>
    </row>
    <row r="563" spans="1:7" ht="47.25">
      <c r="A563" s="13" t="s">
        <v>252</v>
      </c>
      <c r="B563" s="52" t="s">
        <v>35</v>
      </c>
      <c r="C563" s="52" t="s">
        <v>169</v>
      </c>
      <c r="D563" s="52" t="s">
        <v>151</v>
      </c>
      <c r="E563" s="52" t="s">
        <v>43</v>
      </c>
      <c r="F563" s="52"/>
      <c r="G563" s="38">
        <v>60500</v>
      </c>
    </row>
    <row r="564" spans="1:7" ht="15.75">
      <c r="A564" s="13" t="s">
        <v>253</v>
      </c>
      <c r="B564" s="52" t="s">
        <v>35</v>
      </c>
      <c r="C564" s="52" t="s">
        <v>169</v>
      </c>
      <c r="D564" s="52" t="s">
        <v>151</v>
      </c>
      <c r="E564" s="52" t="s">
        <v>43</v>
      </c>
      <c r="F564" s="52" t="s">
        <v>177</v>
      </c>
      <c r="G564" s="38">
        <v>60500</v>
      </c>
    </row>
    <row r="565" spans="1:7" ht="15.75">
      <c r="A565" s="13"/>
      <c r="B565" s="52"/>
      <c r="C565" s="52"/>
      <c r="D565" s="52"/>
      <c r="E565" s="52"/>
      <c r="F565" s="52"/>
      <c r="G565" s="38"/>
    </row>
    <row r="566" spans="1:7" ht="15.75">
      <c r="A566" s="13" t="s">
        <v>768</v>
      </c>
      <c r="B566" s="52" t="s">
        <v>35</v>
      </c>
      <c r="C566" s="52" t="s">
        <v>169</v>
      </c>
      <c r="D566" s="52" t="s">
        <v>151</v>
      </c>
      <c r="E566" s="52" t="s">
        <v>769</v>
      </c>
      <c r="F566" s="52"/>
      <c r="G566" s="38">
        <v>223894.9</v>
      </c>
    </row>
    <row r="567" spans="1:7" ht="47.25">
      <c r="A567" s="13" t="s">
        <v>220</v>
      </c>
      <c r="B567" s="52" t="s">
        <v>35</v>
      </c>
      <c r="C567" s="52" t="s">
        <v>169</v>
      </c>
      <c r="D567" s="52" t="s">
        <v>151</v>
      </c>
      <c r="E567" s="52" t="s">
        <v>207</v>
      </c>
      <c r="F567" s="52"/>
      <c r="G567" s="38">
        <v>223894.9</v>
      </c>
    </row>
    <row r="568" spans="1:7" ht="15.75">
      <c r="A568" s="13" t="s">
        <v>76</v>
      </c>
      <c r="B568" s="52" t="s">
        <v>35</v>
      </c>
      <c r="C568" s="52" t="s">
        <v>169</v>
      </c>
      <c r="D568" s="52" t="s">
        <v>151</v>
      </c>
      <c r="E568" s="52" t="s">
        <v>276</v>
      </c>
      <c r="F568" s="52" t="s">
        <v>177</v>
      </c>
      <c r="G568" s="38">
        <v>190400</v>
      </c>
    </row>
    <row r="569" spans="1:7" ht="15.75">
      <c r="A569" s="13" t="s">
        <v>77</v>
      </c>
      <c r="B569" s="52" t="s">
        <v>35</v>
      </c>
      <c r="C569" s="52" t="s">
        <v>169</v>
      </c>
      <c r="D569" s="52" t="s">
        <v>151</v>
      </c>
      <c r="E569" s="52" t="s">
        <v>275</v>
      </c>
      <c r="F569" s="52" t="s">
        <v>177</v>
      </c>
      <c r="G569" s="38">
        <v>33494.9</v>
      </c>
    </row>
    <row r="570" spans="1:7" ht="15.75">
      <c r="A570" s="13"/>
      <c r="B570" s="52"/>
      <c r="C570" s="52"/>
      <c r="D570" s="52"/>
      <c r="E570" s="52"/>
      <c r="F570" s="52"/>
      <c r="G570" s="38"/>
    </row>
    <row r="571" spans="1:7" ht="15.75" customHeight="1">
      <c r="A571" s="13" t="s">
        <v>142</v>
      </c>
      <c r="B571" s="52" t="s">
        <v>35</v>
      </c>
      <c r="C571" s="52" t="s">
        <v>169</v>
      </c>
      <c r="D571" s="52" t="s">
        <v>151</v>
      </c>
      <c r="E571" s="52" t="s">
        <v>46</v>
      </c>
      <c r="F571" s="52"/>
      <c r="G571" s="38">
        <v>750</v>
      </c>
    </row>
    <row r="572" spans="1:7" ht="47.25" customHeight="1">
      <c r="A572" s="13" t="s">
        <v>751</v>
      </c>
      <c r="B572" s="52" t="s">
        <v>35</v>
      </c>
      <c r="C572" s="52" t="s">
        <v>169</v>
      </c>
      <c r="D572" s="52" t="s">
        <v>151</v>
      </c>
      <c r="E572" s="52" t="s">
        <v>752</v>
      </c>
      <c r="F572" s="52"/>
      <c r="G572" s="38">
        <v>750</v>
      </c>
    </row>
    <row r="573" spans="1:7" ht="31.5">
      <c r="A573" s="13" t="s">
        <v>143</v>
      </c>
      <c r="B573" s="52" t="s">
        <v>35</v>
      </c>
      <c r="C573" s="52" t="s">
        <v>169</v>
      </c>
      <c r="D573" s="52" t="s">
        <v>151</v>
      </c>
      <c r="E573" s="52" t="s">
        <v>752</v>
      </c>
      <c r="F573" s="52">
        <v>500</v>
      </c>
      <c r="G573" s="38">
        <v>750</v>
      </c>
    </row>
    <row r="574" spans="1:7" ht="15.75">
      <c r="A574" s="13"/>
      <c r="B574" s="52"/>
      <c r="C574" s="52"/>
      <c r="D574" s="52"/>
      <c r="E574" s="52"/>
      <c r="F574" s="52"/>
      <c r="G574" s="38"/>
    </row>
    <row r="575" spans="1:7" ht="15.75">
      <c r="A575" s="13" t="s">
        <v>231</v>
      </c>
      <c r="B575" s="52" t="s">
        <v>35</v>
      </c>
      <c r="C575" s="52" t="s">
        <v>96</v>
      </c>
      <c r="D575" s="52"/>
      <c r="E575" s="52"/>
      <c r="F575" s="52"/>
      <c r="G575" s="38">
        <v>34887.1</v>
      </c>
    </row>
    <row r="576" spans="1:7" ht="31.5">
      <c r="A576" s="13" t="s">
        <v>232</v>
      </c>
      <c r="B576" s="52" t="s">
        <v>35</v>
      </c>
      <c r="C576" s="52" t="s">
        <v>96</v>
      </c>
      <c r="D576" s="52" t="s">
        <v>169</v>
      </c>
      <c r="E576" s="52"/>
      <c r="F576" s="52"/>
      <c r="G576" s="38">
        <v>34887.1</v>
      </c>
    </row>
    <row r="577" spans="1:7" ht="15.75">
      <c r="A577" s="13" t="s">
        <v>768</v>
      </c>
      <c r="B577" s="52" t="s">
        <v>35</v>
      </c>
      <c r="C577" s="52" t="s">
        <v>96</v>
      </c>
      <c r="D577" s="52" t="s">
        <v>169</v>
      </c>
      <c r="E577" s="52" t="s">
        <v>769</v>
      </c>
      <c r="F577" s="52"/>
      <c r="G577" s="38">
        <v>34387.1</v>
      </c>
    </row>
    <row r="578" spans="1:7" ht="63">
      <c r="A578" s="13" t="s">
        <v>802</v>
      </c>
      <c r="B578" s="52" t="s">
        <v>35</v>
      </c>
      <c r="C578" s="52" t="s">
        <v>96</v>
      </c>
      <c r="D578" s="52" t="s">
        <v>169</v>
      </c>
      <c r="E578" s="52" t="s">
        <v>126</v>
      </c>
      <c r="F578" s="52"/>
      <c r="G578" s="38">
        <v>34387.1</v>
      </c>
    </row>
    <row r="579" spans="1:7" ht="15.75">
      <c r="A579" s="13" t="s">
        <v>76</v>
      </c>
      <c r="B579" s="52" t="s">
        <v>35</v>
      </c>
      <c r="C579" s="52" t="s">
        <v>96</v>
      </c>
      <c r="D579" s="52" t="s">
        <v>169</v>
      </c>
      <c r="E579" s="52" t="s">
        <v>280</v>
      </c>
      <c r="F579" s="52" t="s">
        <v>177</v>
      </c>
      <c r="G579" s="38">
        <v>30387.1</v>
      </c>
    </row>
    <row r="580" spans="1:7" ht="15.75">
      <c r="A580" s="13" t="s">
        <v>77</v>
      </c>
      <c r="B580" s="52" t="s">
        <v>35</v>
      </c>
      <c r="C580" s="52" t="s">
        <v>96</v>
      </c>
      <c r="D580" s="52" t="s">
        <v>169</v>
      </c>
      <c r="E580" s="52" t="s">
        <v>281</v>
      </c>
      <c r="F580" s="52" t="s">
        <v>177</v>
      </c>
      <c r="G580" s="38">
        <v>4000</v>
      </c>
    </row>
    <row r="581" spans="1:7" ht="15.75">
      <c r="A581" s="13"/>
      <c r="B581" s="52"/>
      <c r="C581" s="52"/>
      <c r="D581" s="52"/>
      <c r="E581" s="52"/>
      <c r="F581" s="52"/>
      <c r="G581" s="38"/>
    </row>
    <row r="582" spans="1:7" ht="15.75" customHeight="1">
      <c r="A582" s="13" t="s">
        <v>142</v>
      </c>
      <c r="B582" s="52" t="s">
        <v>35</v>
      </c>
      <c r="C582" s="52" t="s">
        <v>96</v>
      </c>
      <c r="D582" s="52" t="s">
        <v>169</v>
      </c>
      <c r="E582" s="52" t="s">
        <v>46</v>
      </c>
      <c r="F582" s="52"/>
      <c r="G582" s="38">
        <v>500</v>
      </c>
    </row>
    <row r="583" spans="1:7" ht="63">
      <c r="A583" s="13" t="s">
        <v>348</v>
      </c>
      <c r="B583" s="52" t="s">
        <v>35</v>
      </c>
      <c r="C583" s="52" t="s">
        <v>96</v>
      </c>
      <c r="D583" s="52" t="s">
        <v>169</v>
      </c>
      <c r="E583" s="52" t="s">
        <v>349</v>
      </c>
      <c r="F583" s="52"/>
      <c r="G583" s="38">
        <v>500</v>
      </c>
    </row>
    <row r="584" spans="1:7" ht="15.75">
      <c r="A584" s="13" t="s">
        <v>47</v>
      </c>
      <c r="B584" s="52" t="s">
        <v>35</v>
      </c>
      <c r="C584" s="52" t="s">
        <v>96</v>
      </c>
      <c r="D584" s="52" t="s">
        <v>169</v>
      </c>
      <c r="E584" s="52" t="s">
        <v>349</v>
      </c>
      <c r="F584" s="52" t="s">
        <v>78</v>
      </c>
      <c r="G584" s="38">
        <v>500</v>
      </c>
    </row>
    <row r="585" spans="1:7" ht="15.75">
      <c r="A585" s="13"/>
      <c r="B585" s="52"/>
      <c r="C585" s="52"/>
      <c r="D585" s="52"/>
      <c r="E585" s="52"/>
      <c r="F585" s="52"/>
      <c r="G585" s="38"/>
    </row>
    <row r="586" spans="1:7" ht="15.75">
      <c r="A586" s="13" t="s">
        <v>185</v>
      </c>
      <c r="B586" s="52" t="s">
        <v>35</v>
      </c>
      <c r="C586" s="52" t="s">
        <v>164</v>
      </c>
      <c r="D586" s="52"/>
      <c r="E586" s="52"/>
      <c r="F586" s="52"/>
      <c r="G586" s="38">
        <v>12327.8</v>
      </c>
    </row>
    <row r="587" spans="1:7" ht="15.75">
      <c r="A587" s="13" t="s">
        <v>98</v>
      </c>
      <c r="B587" s="52" t="s">
        <v>35</v>
      </c>
      <c r="C587" s="52" t="s">
        <v>164</v>
      </c>
      <c r="D587" s="52" t="s">
        <v>779</v>
      </c>
      <c r="E587" s="52"/>
      <c r="F587" s="52"/>
      <c r="G587" s="38">
        <v>1767.8</v>
      </c>
    </row>
    <row r="588" spans="1:7" ht="15.75">
      <c r="A588" s="13" t="s">
        <v>332</v>
      </c>
      <c r="B588" s="52" t="s">
        <v>35</v>
      </c>
      <c r="C588" s="52" t="s">
        <v>164</v>
      </c>
      <c r="D588" s="52" t="s">
        <v>779</v>
      </c>
      <c r="E588" s="52" t="s">
        <v>333</v>
      </c>
      <c r="F588" s="52"/>
      <c r="G588" s="38">
        <v>187.8</v>
      </c>
    </row>
    <row r="589" spans="1:7" ht="15.75">
      <c r="A589" s="13" t="s">
        <v>208</v>
      </c>
      <c r="B589" s="52" t="s">
        <v>35</v>
      </c>
      <c r="C589" s="52" t="s">
        <v>164</v>
      </c>
      <c r="D589" s="52" t="s">
        <v>779</v>
      </c>
      <c r="E589" s="52" t="s">
        <v>333</v>
      </c>
      <c r="F589" s="52" t="s">
        <v>133</v>
      </c>
      <c r="G589" s="38">
        <v>187.8</v>
      </c>
    </row>
    <row r="590" spans="1:7" ht="15.75">
      <c r="A590" s="13"/>
      <c r="B590" s="52"/>
      <c r="C590" s="52"/>
      <c r="D590" s="52"/>
      <c r="E590" s="52"/>
      <c r="F590" s="52"/>
      <c r="G590" s="38"/>
    </row>
    <row r="591" spans="1:7" ht="15.75" customHeight="1">
      <c r="A591" s="13" t="s">
        <v>142</v>
      </c>
      <c r="B591" s="52" t="s">
        <v>35</v>
      </c>
      <c r="C591" s="52" t="s">
        <v>164</v>
      </c>
      <c r="D591" s="52" t="s">
        <v>779</v>
      </c>
      <c r="E591" s="52" t="s">
        <v>46</v>
      </c>
      <c r="F591" s="52"/>
      <c r="G591" s="38">
        <v>1580</v>
      </c>
    </row>
    <row r="592" spans="1:7" ht="47.25">
      <c r="A592" s="13" t="s">
        <v>313</v>
      </c>
      <c r="B592" s="52" t="s">
        <v>35</v>
      </c>
      <c r="C592" s="52" t="s">
        <v>164</v>
      </c>
      <c r="D592" s="52" t="s">
        <v>779</v>
      </c>
      <c r="E592" s="52" t="s">
        <v>258</v>
      </c>
      <c r="F592" s="52"/>
      <c r="G592" s="38">
        <v>1580</v>
      </c>
    </row>
    <row r="593" spans="1:7" ht="31.5">
      <c r="A593" s="13" t="s">
        <v>99</v>
      </c>
      <c r="B593" s="52" t="s">
        <v>35</v>
      </c>
      <c r="C593" s="52" t="s">
        <v>164</v>
      </c>
      <c r="D593" s="52" t="s">
        <v>779</v>
      </c>
      <c r="E593" s="52" t="s">
        <v>258</v>
      </c>
      <c r="F593" s="52" t="s">
        <v>75</v>
      </c>
      <c r="G593" s="38">
        <v>1580</v>
      </c>
    </row>
    <row r="594" spans="1:7" ht="15.75">
      <c r="A594" s="14"/>
      <c r="B594" s="52"/>
      <c r="C594" s="52"/>
      <c r="D594" s="52"/>
      <c r="E594" s="52"/>
      <c r="F594" s="52"/>
      <c r="G594" s="38"/>
    </row>
    <row r="595" spans="1:7" ht="15.75">
      <c r="A595" s="13" t="s">
        <v>768</v>
      </c>
      <c r="B595" s="52" t="s">
        <v>35</v>
      </c>
      <c r="C595" s="52" t="s">
        <v>164</v>
      </c>
      <c r="D595" s="52" t="s">
        <v>784</v>
      </c>
      <c r="E595" s="52" t="s">
        <v>769</v>
      </c>
      <c r="F595" s="52"/>
      <c r="G595" s="38">
        <v>10560</v>
      </c>
    </row>
    <row r="596" spans="1:7" ht="47.25">
      <c r="A596" s="13" t="s">
        <v>220</v>
      </c>
      <c r="B596" s="52" t="s">
        <v>35</v>
      </c>
      <c r="C596" s="52" t="s">
        <v>164</v>
      </c>
      <c r="D596" s="52" t="s">
        <v>784</v>
      </c>
      <c r="E596" s="52" t="s">
        <v>207</v>
      </c>
      <c r="F596" s="52"/>
      <c r="G596" s="38">
        <v>10560</v>
      </c>
    </row>
    <row r="597" spans="1:7" ht="15.75">
      <c r="A597" s="13" t="s">
        <v>222</v>
      </c>
      <c r="B597" s="52" t="s">
        <v>35</v>
      </c>
      <c r="C597" s="52" t="s">
        <v>164</v>
      </c>
      <c r="D597" s="52" t="s">
        <v>784</v>
      </c>
      <c r="E597" s="52" t="s">
        <v>276</v>
      </c>
      <c r="F597" s="52" t="s">
        <v>177</v>
      </c>
      <c r="G597" s="38">
        <v>6750</v>
      </c>
    </row>
    <row r="598" spans="1:7" ht="15.75">
      <c r="A598" s="13" t="s">
        <v>223</v>
      </c>
      <c r="B598" s="52" t="s">
        <v>35</v>
      </c>
      <c r="C598" s="52" t="s">
        <v>164</v>
      </c>
      <c r="D598" s="52" t="s">
        <v>784</v>
      </c>
      <c r="E598" s="52" t="s">
        <v>275</v>
      </c>
      <c r="F598" s="52" t="s">
        <v>177</v>
      </c>
      <c r="G598" s="38">
        <v>3810</v>
      </c>
    </row>
    <row r="599" spans="1:7" ht="15.75">
      <c r="A599" s="14"/>
      <c r="B599" s="52"/>
      <c r="C599" s="52"/>
      <c r="D599" s="52"/>
      <c r="E599" s="52"/>
      <c r="F599" s="52"/>
      <c r="G599" s="38"/>
    </row>
    <row r="600" spans="1:7" ht="15.75">
      <c r="A600" s="13" t="s">
        <v>101</v>
      </c>
      <c r="B600" s="52" t="s">
        <v>35</v>
      </c>
      <c r="C600" s="52" t="s">
        <v>784</v>
      </c>
      <c r="D600" s="52"/>
      <c r="E600" s="52"/>
      <c r="F600" s="52"/>
      <c r="G600" s="38">
        <v>143061.9</v>
      </c>
    </row>
    <row r="601" spans="1:7" ht="15.75">
      <c r="A601" s="13" t="s">
        <v>106</v>
      </c>
      <c r="B601" s="52" t="s">
        <v>35</v>
      </c>
      <c r="C601" s="52" t="s">
        <v>784</v>
      </c>
      <c r="D601" s="52" t="s">
        <v>151</v>
      </c>
      <c r="E601" s="52"/>
      <c r="F601" s="52"/>
      <c r="G601" s="38">
        <v>143061.9</v>
      </c>
    </row>
    <row r="602" spans="1:7" ht="31.5">
      <c r="A602" s="13" t="s">
        <v>376</v>
      </c>
      <c r="B602" s="52" t="s">
        <v>35</v>
      </c>
      <c r="C602" s="52" t="s">
        <v>784</v>
      </c>
      <c r="D602" s="52" t="s">
        <v>151</v>
      </c>
      <c r="E602" s="52" t="s">
        <v>368</v>
      </c>
      <c r="F602" s="52"/>
      <c r="G602" s="38">
        <v>2387.9</v>
      </c>
    </row>
    <row r="603" spans="1:7" ht="31.5">
      <c r="A603" s="13" t="s">
        <v>369</v>
      </c>
      <c r="B603" s="52" t="s">
        <v>35</v>
      </c>
      <c r="C603" s="52" t="s">
        <v>784</v>
      </c>
      <c r="D603" s="52" t="s">
        <v>151</v>
      </c>
      <c r="E603" s="52" t="s">
        <v>370</v>
      </c>
      <c r="F603" s="52"/>
      <c r="G603" s="38">
        <v>2387.9</v>
      </c>
    </row>
    <row r="604" spans="1:7" ht="15.75">
      <c r="A604" s="13" t="s">
        <v>371</v>
      </c>
      <c r="B604" s="52" t="s">
        <v>35</v>
      </c>
      <c r="C604" s="52" t="s">
        <v>784</v>
      </c>
      <c r="D604" s="52" t="s">
        <v>151</v>
      </c>
      <c r="E604" s="52" t="s">
        <v>370</v>
      </c>
      <c r="F604" s="52" t="s">
        <v>372</v>
      </c>
      <c r="G604" s="38">
        <v>2387.9</v>
      </c>
    </row>
    <row r="605" spans="1:7" ht="15.75">
      <c r="A605" s="13"/>
      <c r="B605" s="52"/>
      <c r="C605" s="52"/>
      <c r="D605" s="52"/>
      <c r="E605" s="52"/>
      <c r="F605" s="52"/>
      <c r="G605" s="38"/>
    </row>
    <row r="606" spans="1:7" ht="15.75">
      <c r="A606" s="13" t="s">
        <v>108</v>
      </c>
      <c r="B606" s="52" t="s">
        <v>35</v>
      </c>
      <c r="C606" s="52" t="s">
        <v>784</v>
      </c>
      <c r="D606" s="52" t="s">
        <v>151</v>
      </c>
      <c r="E606" s="52" t="s">
        <v>109</v>
      </c>
      <c r="F606" s="52"/>
      <c r="G606" s="38">
        <v>87713.8</v>
      </c>
    </row>
    <row r="607" spans="1:7" ht="31.5">
      <c r="A607" s="13" t="s">
        <v>197</v>
      </c>
      <c r="B607" s="52" t="s">
        <v>35</v>
      </c>
      <c r="C607" s="52" t="s">
        <v>784</v>
      </c>
      <c r="D607" s="52" t="s">
        <v>151</v>
      </c>
      <c r="E607" s="52" t="s">
        <v>198</v>
      </c>
      <c r="F607" s="52"/>
      <c r="G607" s="38">
        <v>87713.8</v>
      </c>
    </row>
    <row r="608" spans="1:7" ht="15.75">
      <c r="A608" s="13" t="s">
        <v>777</v>
      </c>
      <c r="B608" s="52" t="s">
        <v>35</v>
      </c>
      <c r="C608" s="52" t="s">
        <v>784</v>
      </c>
      <c r="D608" s="52" t="s">
        <v>151</v>
      </c>
      <c r="E608" s="52" t="s">
        <v>198</v>
      </c>
      <c r="F608" s="52" t="s">
        <v>168</v>
      </c>
      <c r="G608" s="38">
        <v>87713.8</v>
      </c>
    </row>
    <row r="609" spans="1:7" ht="15.75">
      <c r="A609" s="13"/>
      <c r="B609" s="52"/>
      <c r="C609" s="52"/>
      <c r="D609" s="52"/>
      <c r="E609" s="52"/>
      <c r="F609" s="52"/>
      <c r="G609" s="38"/>
    </row>
    <row r="610" spans="1:7" ht="31.5">
      <c r="A610" s="13" t="s">
        <v>199</v>
      </c>
      <c r="B610" s="52" t="s">
        <v>35</v>
      </c>
      <c r="C610" s="52" t="s">
        <v>784</v>
      </c>
      <c r="D610" s="52" t="s">
        <v>151</v>
      </c>
      <c r="E610" s="52" t="s">
        <v>200</v>
      </c>
      <c r="F610" s="52"/>
      <c r="G610" s="38">
        <v>6279.3</v>
      </c>
    </row>
    <row r="611" spans="1:7" ht="15.75">
      <c r="A611" s="13" t="s">
        <v>107</v>
      </c>
      <c r="B611" s="52" t="s">
        <v>35</v>
      </c>
      <c r="C611" s="52" t="s">
        <v>784</v>
      </c>
      <c r="D611" s="52" t="s">
        <v>151</v>
      </c>
      <c r="E611" s="52" t="s">
        <v>201</v>
      </c>
      <c r="F611" s="52"/>
      <c r="G611" s="38">
        <v>6279.3</v>
      </c>
    </row>
    <row r="612" spans="1:7" ht="15.75">
      <c r="A612" s="13" t="s">
        <v>777</v>
      </c>
      <c r="B612" s="52" t="s">
        <v>35</v>
      </c>
      <c r="C612" s="52" t="s">
        <v>784</v>
      </c>
      <c r="D612" s="52" t="s">
        <v>151</v>
      </c>
      <c r="E612" s="52" t="s">
        <v>201</v>
      </c>
      <c r="F612" s="52" t="s">
        <v>168</v>
      </c>
      <c r="G612" s="38">
        <v>6279.3</v>
      </c>
    </row>
    <row r="613" spans="1:7" ht="15.75">
      <c r="A613" s="13"/>
      <c r="B613" s="52"/>
      <c r="C613" s="52"/>
      <c r="D613" s="52"/>
      <c r="E613" s="52"/>
      <c r="F613" s="52"/>
      <c r="G613" s="38"/>
    </row>
    <row r="614" spans="1:7" ht="15.75">
      <c r="A614" s="13" t="s">
        <v>768</v>
      </c>
      <c r="B614" s="52" t="s">
        <v>35</v>
      </c>
      <c r="C614" s="52" t="s">
        <v>784</v>
      </c>
      <c r="D614" s="52" t="s">
        <v>151</v>
      </c>
      <c r="E614" s="52" t="s">
        <v>769</v>
      </c>
      <c r="F614" s="52"/>
      <c r="G614" s="38">
        <v>46680.9</v>
      </c>
    </row>
    <row r="615" spans="1:7" ht="63">
      <c r="A615" s="13" t="s">
        <v>282</v>
      </c>
      <c r="B615" s="52" t="s">
        <v>35</v>
      </c>
      <c r="C615" s="52" t="s">
        <v>784</v>
      </c>
      <c r="D615" s="52" t="s">
        <v>151</v>
      </c>
      <c r="E615" s="52" t="s">
        <v>283</v>
      </c>
      <c r="F615" s="52"/>
      <c r="G615" s="38">
        <v>26680.9</v>
      </c>
    </row>
    <row r="616" spans="1:7" ht="15.75">
      <c r="A616" s="13" t="s">
        <v>284</v>
      </c>
      <c r="B616" s="52" t="s">
        <v>35</v>
      </c>
      <c r="C616" s="52" t="s">
        <v>784</v>
      </c>
      <c r="D616" s="52" t="s">
        <v>151</v>
      </c>
      <c r="E616" s="52" t="s">
        <v>285</v>
      </c>
      <c r="F616" s="52"/>
      <c r="G616" s="38">
        <v>26680.9</v>
      </c>
    </row>
    <row r="617" spans="1:7" ht="15.75" hidden="1">
      <c r="A617" s="13" t="s">
        <v>254</v>
      </c>
      <c r="B617" s="52" t="s">
        <v>35</v>
      </c>
      <c r="C617" s="52" t="s">
        <v>784</v>
      </c>
      <c r="D617" s="52" t="s">
        <v>151</v>
      </c>
      <c r="E617" s="52" t="s">
        <v>286</v>
      </c>
      <c r="F617" s="52" t="s">
        <v>323</v>
      </c>
      <c r="G617" s="38">
        <v>0</v>
      </c>
    </row>
    <row r="618" spans="1:7" ht="31.5">
      <c r="A618" s="13" t="s">
        <v>373</v>
      </c>
      <c r="B618" s="52" t="s">
        <v>35</v>
      </c>
      <c r="C618" s="52" t="s">
        <v>784</v>
      </c>
      <c r="D618" s="52" t="s">
        <v>151</v>
      </c>
      <c r="E618" s="52" t="s">
        <v>286</v>
      </c>
      <c r="F618" s="52" t="s">
        <v>89</v>
      </c>
      <c r="G618" s="38">
        <v>9178.6</v>
      </c>
    </row>
    <row r="619" spans="1:7" ht="15.75" hidden="1">
      <c r="A619" s="13" t="s">
        <v>255</v>
      </c>
      <c r="B619" s="52" t="s">
        <v>35</v>
      </c>
      <c r="C619" s="52" t="s">
        <v>784</v>
      </c>
      <c r="D619" s="52" t="s">
        <v>151</v>
      </c>
      <c r="E619" s="52" t="s">
        <v>287</v>
      </c>
      <c r="F619" s="52" t="s">
        <v>288</v>
      </c>
      <c r="G619" s="38">
        <v>0</v>
      </c>
    </row>
    <row r="620" spans="1:7" ht="31.5">
      <c r="A620" s="13" t="s">
        <v>374</v>
      </c>
      <c r="B620" s="52" t="s">
        <v>35</v>
      </c>
      <c r="C620" s="52" t="s">
        <v>784</v>
      </c>
      <c r="D620" s="52" t="s">
        <v>151</v>
      </c>
      <c r="E620" s="52" t="s">
        <v>287</v>
      </c>
      <c r="F620" s="52" t="s">
        <v>89</v>
      </c>
      <c r="G620" s="38">
        <v>17502.3</v>
      </c>
    </row>
    <row r="621" spans="1:7" ht="76.5" customHeight="1">
      <c r="A621" s="13" t="s">
        <v>785</v>
      </c>
      <c r="B621" s="52" t="s">
        <v>35</v>
      </c>
      <c r="C621" s="52" t="s">
        <v>784</v>
      </c>
      <c r="D621" s="52" t="s">
        <v>151</v>
      </c>
      <c r="E621" s="52" t="s">
        <v>256</v>
      </c>
      <c r="F621" s="52"/>
      <c r="G621" s="38">
        <v>20000</v>
      </c>
    </row>
    <row r="622" spans="1:7" ht="31.5">
      <c r="A622" s="13" t="s">
        <v>378</v>
      </c>
      <c r="B622" s="52" t="s">
        <v>35</v>
      </c>
      <c r="C622" s="52" t="s">
        <v>784</v>
      </c>
      <c r="D622" s="52" t="s">
        <v>151</v>
      </c>
      <c r="E622" s="52" t="s">
        <v>324</v>
      </c>
      <c r="F622" s="52" t="s">
        <v>89</v>
      </c>
      <c r="G622" s="38">
        <v>20000</v>
      </c>
    </row>
    <row r="623" spans="1:7" ht="31.5">
      <c r="A623" s="13" t="s">
        <v>379</v>
      </c>
      <c r="B623" s="52" t="s">
        <v>35</v>
      </c>
      <c r="C623" s="52" t="s">
        <v>784</v>
      </c>
      <c r="D623" s="52" t="s">
        <v>151</v>
      </c>
      <c r="E623" s="52" t="s">
        <v>375</v>
      </c>
      <c r="F623" s="52" t="s">
        <v>89</v>
      </c>
      <c r="G623" s="38">
        <v>0</v>
      </c>
    </row>
    <row r="624" spans="1:7" ht="15.75">
      <c r="A624" s="13"/>
      <c r="B624" s="52"/>
      <c r="C624" s="52"/>
      <c r="D624" s="52"/>
      <c r="E624" s="52"/>
      <c r="F624" s="52"/>
      <c r="G624" s="38"/>
    </row>
    <row r="625" spans="1:7" ht="31.5">
      <c r="A625" s="13" t="s">
        <v>257</v>
      </c>
      <c r="B625" s="52"/>
      <c r="C625" s="52"/>
      <c r="D625" s="52"/>
      <c r="E625" s="52"/>
      <c r="F625" s="52"/>
      <c r="G625" s="38">
        <v>13</v>
      </c>
    </row>
    <row r="626" spans="1:7" ht="15.75">
      <c r="A626" s="14"/>
      <c r="B626" s="52"/>
      <c r="C626" s="52"/>
      <c r="D626" s="52"/>
      <c r="E626" s="52"/>
      <c r="F626" s="52"/>
      <c r="G626" s="38"/>
    </row>
    <row r="627" spans="1:7" s="18" customFormat="1" ht="15.75">
      <c r="A627" s="64" t="s">
        <v>765</v>
      </c>
      <c r="B627" s="58" t="s">
        <v>38</v>
      </c>
      <c r="C627" s="52"/>
      <c r="D627" s="52"/>
      <c r="E627" s="52"/>
      <c r="F627" s="52"/>
      <c r="G627" s="17">
        <v>20866</v>
      </c>
    </row>
    <row r="628" spans="1:7" ht="15.75">
      <c r="A628" s="13" t="s">
        <v>794</v>
      </c>
      <c r="B628" s="52" t="s">
        <v>38</v>
      </c>
      <c r="C628" s="52" t="s">
        <v>171</v>
      </c>
      <c r="D628" s="52"/>
      <c r="E628" s="52"/>
      <c r="F628" s="52"/>
      <c r="G628" s="38">
        <v>20866</v>
      </c>
    </row>
    <row r="629" spans="1:7" ht="63">
      <c r="A629" s="13" t="s">
        <v>799</v>
      </c>
      <c r="B629" s="52" t="s">
        <v>38</v>
      </c>
      <c r="C629" s="52" t="s">
        <v>171</v>
      </c>
      <c r="D629" s="52" t="s">
        <v>151</v>
      </c>
      <c r="E629" s="52"/>
      <c r="F629" s="52"/>
      <c r="G629" s="38">
        <v>20866</v>
      </c>
    </row>
    <row r="630" spans="1:7" ht="63">
      <c r="A630" s="13" t="s">
        <v>795</v>
      </c>
      <c r="B630" s="52" t="s">
        <v>38</v>
      </c>
      <c r="C630" s="52" t="s">
        <v>171</v>
      </c>
      <c r="D630" s="52" t="s">
        <v>151</v>
      </c>
      <c r="E630" s="52" t="s">
        <v>796</v>
      </c>
      <c r="F630" s="52"/>
      <c r="G630" s="38">
        <v>20866</v>
      </c>
    </row>
    <row r="631" spans="1:7" ht="15.75">
      <c r="A631" s="13" t="s">
        <v>797</v>
      </c>
      <c r="B631" s="52" t="s">
        <v>38</v>
      </c>
      <c r="C631" s="52" t="s">
        <v>171</v>
      </c>
      <c r="D631" s="52" t="s">
        <v>151</v>
      </c>
      <c r="E631" s="52" t="s">
        <v>798</v>
      </c>
      <c r="F631" s="52"/>
      <c r="G631" s="38">
        <v>18076.2</v>
      </c>
    </row>
    <row r="632" spans="1:7" ht="31.5">
      <c r="A632" s="13" t="s">
        <v>143</v>
      </c>
      <c r="B632" s="52" t="s">
        <v>38</v>
      </c>
      <c r="C632" s="52" t="s">
        <v>171</v>
      </c>
      <c r="D632" s="52" t="s">
        <v>151</v>
      </c>
      <c r="E632" s="52" t="s">
        <v>798</v>
      </c>
      <c r="F632" s="52" t="s">
        <v>245</v>
      </c>
      <c r="G632" s="38">
        <v>18076.2</v>
      </c>
    </row>
    <row r="633" spans="1:7" ht="31.5">
      <c r="A633" s="13" t="s">
        <v>766</v>
      </c>
      <c r="B633" s="52" t="s">
        <v>38</v>
      </c>
      <c r="C633" s="52" t="s">
        <v>171</v>
      </c>
      <c r="D633" s="52" t="s">
        <v>151</v>
      </c>
      <c r="E633" s="52" t="s">
        <v>87</v>
      </c>
      <c r="F633" s="52"/>
      <c r="G633" s="38">
        <v>1150</v>
      </c>
    </row>
    <row r="634" spans="1:7" ht="31.5">
      <c r="A634" s="13" t="s">
        <v>143</v>
      </c>
      <c r="B634" s="52" t="s">
        <v>38</v>
      </c>
      <c r="C634" s="52" t="s">
        <v>171</v>
      </c>
      <c r="D634" s="52" t="s">
        <v>151</v>
      </c>
      <c r="E634" s="52" t="s">
        <v>87</v>
      </c>
      <c r="F634" s="52" t="s">
        <v>245</v>
      </c>
      <c r="G634" s="38">
        <v>1150</v>
      </c>
    </row>
    <row r="635" spans="1:7" ht="31.5">
      <c r="A635" s="13" t="s">
        <v>767</v>
      </c>
      <c r="B635" s="52" t="s">
        <v>38</v>
      </c>
      <c r="C635" s="52" t="s">
        <v>171</v>
      </c>
      <c r="D635" s="52" t="s">
        <v>151</v>
      </c>
      <c r="E635" s="52" t="s">
        <v>88</v>
      </c>
      <c r="F635" s="52"/>
      <c r="G635" s="38">
        <v>1639.8</v>
      </c>
    </row>
    <row r="636" spans="1:7" ht="31.5">
      <c r="A636" s="13" t="s">
        <v>143</v>
      </c>
      <c r="B636" s="52" t="s">
        <v>38</v>
      </c>
      <c r="C636" s="52" t="s">
        <v>171</v>
      </c>
      <c r="D636" s="52" t="s">
        <v>151</v>
      </c>
      <c r="E636" s="52" t="s">
        <v>88</v>
      </c>
      <c r="F636" s="52" t="s">
        <v>245</v>
      </c>
      <c r="G636" s="38">
        <v>1639.8</v>
      </c>
    </row>
    <row r="637" spans="1:7" ht="15.75">
      <c r="A637" s="15"/>
      <c r="B637" s="52"/>
      <c r="C637" s="52"/>
      <c r="D637" s="52"/>
      <c r="E637" s="52"/>
      <c r="F637" s="52"/>
      <c r="G637" s="38"/>
    </row>
    <row r="638" spans="1:7" s="18" customFormat="1" ht="15.75">
      <c r="A638" s="63" t="s">
        <v>221</v>
      </c>
      <c r="B638" s="52"/>
      <c r="C638" s="52"/>
      <c r="D638" s="52"/>
      <c r="E638" s="52"/>
      <c r="F638" s="52"/>
      <c r="G638" s="17">
        <v>3879118.1</v>
      </c>
    </row>
    <row r="639" spans="1:6" ht="15.75">
      <c r="A639" s="6"/>
      <c r="B639" s="67"/>
      <c r="C639" s="67"/>
      <c r="D639" s="67"/>
      <c r="E639" s="67"/>
      <c r="F639" s="67"/>
    </row>
    <row r="640" spans="2:7" ht="15.75">
      <c r="B640" s="137" t="s">
        <v>250</v>
      </c>
      <c r="C640" s="137"/>
      <c r="D640" s="137"/>
      <c r="E640" s="137"/>
      <c r="F640" s="137"/>
      <c r="G640" s="7">
        <f>3488419.1+25000+1000+77271.2</f>
        <v>3591690.3000000003</v>
      </c>
    </row>
    <row r="641" ht="15.75">
      <c r="G641" s="7">
        <f>-G640+G638</f>
        <v>287427.7999999998</v>
      </c>
    </row>
    <row r="643" ht="15.75">
      <c r="A643" s="9"/>
    </row>
    <row r="644" ht="15.75">
      <c r="A644" s="9"/>
    </row>
    <row r="645" ht="15.75">
      <c r="A645" s="5"/>
    </row>
    <row r="646" ht="15.75">
      <c r="A646" s="10"/>
    </row>
  </sheetData>
  <sheetProtection/>
  <mergeCells count="6">
    <mergeCell ref="A5:G5"/>
    <mergeCell ref="A6:G6"/>
    <mergeCell ref="B640:F640"/>
    <mergeCell ref="E1:G1"/>
    <mergeCell ref="A2:G2"/>
    <mergeCell ref="B3:G3"/>
  </mergeCells>
  <printOptions/>
  <pageMargins left="0.984251968503937" right="0.1968503937007874" top="0.7874015748031497" bottom="0.7480314960629921" header="0.5118110236220472" footer="0.5118110236220472"/>
  <pageSetup firstPageNumber="33" useFirstPageNumber="1" fitToHeight="0" horizontalDpi="600" verticalDpi="600" orientation="portrait" paperSize="9" scale="9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7"/>
  <sheetViews>
    <sheetView workbookViewId="0" topLeftCell="A121">
      <selection activeCell="A128" sqref="A128:IV128"/>
    </sheetView>
  </sheetViews>
  <sheetFormatPr defaultColWidth="9.00390625" defaultRowHeight="12.75"/>
  <cols>
    <col min="1" max="1" width="4.125" style="80" customWidth="1"/>
    <col min="2" max="2" width="48.75390625" style="1" customWidth="1"/>
    <col min="3" max="3" width="10.625" style="1" customWidth="1"/>
    <col min="4" max="4" width="4.625" style="1" customWidth="1"/>
    <col min="5" max="5" width="4.25390625" style="81" customWidth="1"/>
    <col min="6" max="6" width="4.625" style="81" customWidth="1"/>
    <col min="7" max="7" width="4.75390625" style="81" customWidth="1"/>
    <col min="8" max="8" width="14.25390625" style="1" customWidth="1"/>
    <col min="9" max="9" width="9.125" style="82" customWidth="1"/>
    <col min="10" max="16384" width="9.125" style="1" customWidth="1"/>
  </cols>
  <sheetData>
    <row r="1" spans="6:8" ht="15.75">
      <c r="F1" s="142" t="s">
        <v>637</v>
      </c>
      <c r="G1" s="142"/>
      <c r="H1" s="142"/>
    </row>
    <row r="2" spans="2:8" ht="15.75">
      <c r="B2" s="143" t="s">
        <v>638</v>
      </c>
      <c r="C2" s="143"/>
      <c r="D2" s="143"/>
      <c r="E2" s="143"/>
      <c r="F2" s="143"/>
      <c r="G2" s="143"/>
      <c r="H2" s="143"/>
    </row>
    <row r="3" spans="3:8" ht="15.75">
      <c r="C3" s="143" t="s">
        <v>742</v>
      </c>
      <c r="D3" s="143"/>
      <c r="E3" s="143"/>
      <c r="F3" s="143"/>
      <c r="G3" s="143"/>
      <c r="H3" s="143"/>
    </row>
    <row r="5" spans="1:8" ht="15.75">
      <c r="A5" s="144" t="s">
        <v>639</v>
      </c>
      <c r="B5" s="144"/>
      <c r="C5" s="144"/>
      <c r="D5" s="144"/>
      <c r="E5" s="144"/>
      <c r="F5" s="144"/>
      <c r="G5" s="144"/>
      <c r="H5" s="144"/>
    </row>
    <row r="6" spans="2:7" ht="15.75">
      <c r="B6" s="141" t="s">
        <v>316</v>
      </c>
      <c r="C6" s="141"/>
      <c r="D6" s="141"/>
      <c r="E6" s="141"/>
      <c r="F6" s="141"/>
      <c r="G6" s="141"/>
    </row>
    <row r="7" spans="2:7" ht="15.75">
      <c r="B7" s="83"/>
      <c r="C7" s="83"/>
      <c r="D7" s="83"/>
      <c r="E7" s="83"/>
      <c r="F7" s="83"/>
      <c r="G7" s="83"/>
    </row>
    <row r="8" spans="1:8" ht="78.75">
      <c r="A8" s="19" t="s">
        <v>640</v>
      </c>
      <c r="B8" s="26" t="s">
        <v>472</v>
      </c>
      <c r="C8" s="26" t="s">
        <v>145</v>
      </c>
      <c r="D8" s="19" t="s">
        <v>147</v>
      </c>
      <c r="E8" s="19" t="s">
        <v>148</v>
      </c>
      <c r="F8" s="19" t="s">
        <v>149</v>
      </c>
      <c r="G8" s="19" t="s">
        <v>150</v>
      </c>
      <c r="H8" s="26" t="s">
        <v>641</v>
      </c>
    </row>
    <row r="9" spans="1:9" s="87" customFormat="1" ht="12.75">
      <c r="A9" s="84" t="s">
        <v>642</v>
      </c>
      <c r="B9" s="85">
        <v>2</v>
      </c>
      <c r="C9" s="85">
        <v>3</v>
      </c>
      <c r="D9" s="84" t="s">
        <v>322</v>
      </c>
      <c r="E9" s="84" t="s">
        <v>643</v>
      </c>
      <c r="F9" s="84" t="s">
        <v>644</v>
      </c>
      <c r="G9" s="84" t="s">
        <v>645</v>
      </c>
      <c r="H9" s="85">
        <v>8</v>
      </c>
      <c r="I9" s="86"/>
    </row>
    <row r="10" spans="1:9" s="92" customFormat="1" ht="15.75">
      <c r="A10" s="88"/>
      <c r="B10" s="61" t="s">
        <v>671</v>
      </c>
      <c r="C10" s="89" t="s">
        <v>368</v>
      </c>
      <c r="D10" s="89"/>
      <c r="E10" s="89"/>
      <c r="F10" s="89"/>
      <c r="G10" s="89"/>
      <c r="H10" s="90">
        <v>2387.9</v>
      </c>
      <c r="I10" s="91"/>
    </row>
    <row r="11" spans="1:9" s="87" customFormat="1" ht="15.75">
      <c r="A11" s="84"/>
      <c r="B11" s="15"/>
      <c r="C11" s="26"/>
      <c r="D11" s="26"/>
      <c r="E11" s="26"/>
      <c r="F11" s="26"/>
      <c r="G11" s="26"/>
      <c r="H11" s="93"/>
      <c r="I11" s="86"/>
    </row>
    <row r="12" spans="1:9" s="87" customFormat="1" ht="31.5">
      <c r="A12" s="84" t="s">
        <v>642</v>
      </c>
      <c r="B12" s="15" t="s">
        <v>376</v>
      </c>
      <c r="C12" s="26" t="s">
        <v>368</v>
      </c>
      <c r="D12" s="26"/>
      <c r="E12" s="26"/>
      <c r="F12" s="26"/>
      <c r="G12" s="26"/>
      <c r="H12" s="93">
        <v>2387.9</v>
      </c>
      <c r="I12" s="86"/>
    </row>
    <row r="13" spans="1:9" s="87" customFormat="1" ht="31.5">
      <c r="A13" s="84"/>
      <c r="B13" s="15" t="s">
        <v>369</v>
      </c>
      <c r="C13" s="26" t="s">
        <v>370</v>
      </c>
      <c r="D13" s="26">
        <v>0</v>
      </c>
      <c r="E13" s="26"/>
      <c r="F13" s="26"/>
      <c r="G13" s="26"/>
      <c r="H13" s="93">
        <v>2387.9</v>
      </c>
      <c r="I13" s="86"/>
    </row>
    <row r="14" spans="1:9" s="87" customFormat="1" ht="15.75">
      <c r="A14" s="84"/>
      <c r="B14" s="15" t="s">
        <v>672</v>
      </c>
      <c r="C14" s="26" t="s">
        <v>370</v>
      </c>
      <c r="D14" s="26" t="s">
        <v>35</v>
      </c>
      <c r="E14" s="26"/>
      <c r="F14" s="26"/>
      <c r="G14" s="26"/>
      <c r="H14" s="93">
        <v>2387.9</v>
      </c>
      <c r="I14" s="86"/>
    </row>
    <row r="15" spans="1:9" s="87" customFormat="1" ht="15.75">
      <c r="A15" s="84"/>
      <c r="B15" s="15" t="s">
        <v>101</v>
      </c>
      <c r="C15" s="26" t="s">
        <v>370</v>
      </c>
      <c r="D15" s="26" t="s">
        <v>35</v>
      </c>
      <c r="E15" s="26">
        <v>10</v>
      </c>
      <c r="F15" s="26"/>
      <c r="G15" s="26"/>
      <c r="H15" s="93">
        <v>2387.9</v>
      </c>
      <c r="I15" s="86"/>
    </row>
    <row r="16" spans="1:9" s="87" customFormat="1" ht="15.75">
      <c r="A16" s="84"/>
      <c r="B16" s="15" t="s">
        <v>106</v>
      </c>
      <c r="C16" s="26" t="s">
        <v>370</v>
      </c>
      <c r="D16" s="26" t="s">
        <v>35</v>
      </c>
      <c r="E16" s="26">
        <v>10</v>
      </c>
      <c r="F16" s="26" t="s">
        <v>151</v>
      </c>
      <c r="G16" s="26"/>
      <c r="H16" s="93">
        <v>2387.9</v>
      </c>
      <c r="I16" s="86"/>
    </row>
    <row r="17" spans="1:9" s="87" customFormat="1" ht="15.75">
      <c r="A17" s="84"/>
      <c r="B17" s="15" t="s">
        <v>371</v>
      </c>
      <c r="C17" s="26" t="s">
        <v>370</v>
      </c>
      <c r="D17" s="26" t="s">
        <v>35</v>
      </c>
      <c r="E17" s="26">
        <v>10</v>
      </c>
      <c r="F17" s="26" t="s">
        <v>151</v>
      </c>
      <c r="G17" s="26">
        <v>501</v>
      </c>
      <c r="H17" s="93">
        <v>2387.9</v>
      </c>
      <c r="I17" s="86"/>
    </row>
    <row r="18" spans="1:9" s="87" customFormat="1" ht="15.75">
      <c r="A18" s="84"/>
      <c r="B18" s="85"/>
      <c r="C18" s="26"/>
      <c r="D18" s="26"/>
      <c r="E18" s="26"/>
      <c r="F18" s="26"/>
      <c r="G18" s="26"/>
      <c r="H18" s="85"/>
      <c r="I18" s="86"/>
    </row>
    <row r="19" spans="1:9" s="18" customFormat="1" ht="15.75">
      <c r="A19" s="94"/>
      <c r="B19" s="16" t="s">
        <v>768</v>
      </c>
      <c r="C19" s="89" t="s">
        <v>769</v>
      </c>
      <c r="D19" s="94"/>
      <c r="E19" s="94"/>
      <c r="F19" s="94"/>
      <c r="G19" s="94"/>
      <c r="H19" s="17">
        <v>652502.9</v>
      </c>
      <c r="I19" s="95"/>
    </row>
    <row r="20" spans="1:9" s="18" customFormat="1" ht="47.25">
      <c r="A20" s="19" t="s">
        <v>646</v>
      </c>
      <c r="B20" s="15" t="s">
        <v>749</v>
      </c>
      <c r="C20" s="26" t="s">
        <v>750</v>
      </c>
      <c r="D20" s="26"/>
      <c r="E20" s="26"/>
      <c r="F20" s="26"/>
      <c r="G20" s="26"/>
      <c r="H20" s="38">
        <v>3000</v>
      </c>
      <c r="I20" s="95"/>
    </row>
    <row r="21" spans="1:9" s="18" customFormat="1" ht="15.75">
      <c r="A21" s="94"/>
      <c r="B21" s="15" t="s">
        <v>734</v>
      </c>
      <c r="C21" s="26" t="s">
        <v>750</v>
      </c>
      <c r="D21" s="26" t="s">
        <v>97</v>
      </c>
      <c r="E21" s="26"/>
      <c r="F21" s="26"/>
      <c r="G21" s="26"/>
      <c r="H21" s="38">
        <v>3000</v>
      </c>
      <c r="I21" s="95"/>
    </row>
    <row r="22" spans="1:9" s="18" customFormat="1" ht="15.75">
      <c r="A22" s="94"/>
      <c r="B22" s="15" t="s">
        <v>185</v>
      </c>
      <c r="C22" s="26" t="s">
        <v>750</v>
      </c>
      <c r="D22" s="26" t="s">
        <v>97</v>
      </c>
      <c r="E22" s="26" t="s">
        <v>164</v>
      </c>
      <c r="F22" s="26"/>
      <c r="G22" s="26"/>
      <c r="H22" s="38">
        <v>3000</v>
      </c>
      <c r="I22" s="95"/>
    </row>
    <row r="23" spans="1:9" s="18" customFormat="1" ht="31.5">
      <c r="A23" s="94"/>
      <c r="B23" s="15" t="s">
        <v>100</v>
      </c>
      <c r="C23" s="26" t="s">
        <v>750</v>
      </c>
      <c r="D23" s="26" t="s">
        <v>97</v>
      </c>
      <c r="E23" s="26" t="s">
        <v>164</v>
      </c>
      <c r="F23" s="26" t="s">
        <v>784</v>
      </c>
      <c r="G23" s="26"/>
      <c r="H23" s="38">
        <v>3000</v>
      </c>
      <c r="I23" s="95"/>
    </row>
    <row r="24" spans="1:9" s="18" customFormat="1" ht="31.5">
      <c r="A24" s="94"/>
      <c r="B24" s="15" t="s">
        <v>143</v>
      </c>
      <c r="C24" s="26" t="s">
        <v>750</v>
      </c>
      <c r="D24" s="26" t="s">
        <v>97</v>
      </c>
      <c r="E24" s="26" t="s">
        <v>164</v>
      </c>
      <c r="F24" s="26" t="s">
        <v>784</v>
      </c>
      <c r="G24" s="26" t="s">
        <v>245</v>
      </c>
      <c r="H24" s="38">
        <v>3000</v>
      </c>
      <c r="I24" s="95"/>
    </row>
    <row r="25" spans="1:8" ht="15.75">
      <c r="A25" s="96"/>
      <c r="B25" s="14"/>
      <c r="C25" s="96"/>
      <c r="D25" s="52"/>
      <c r="E25" s="52"/>
      <c r="F25" s="52"/>
      <c r="G25" s="52"/>
      <c r="H25" s="38"/>
    </row>
    <row r="26" spans="1:8" ht="47.25">
      <c r="A26" s="52" t="s">
        <v>647</v>
      </c>
      <c r="B26" s="15" t="s">
        <v>673</v>
      </c>
      <c r="C26" s="26" t="s">
        <v>180</v>
      </c>
      <c r="D26" s="19"/>
      <c r="E26" s="19"/>
      <c r="F26" s="19"/>
      <c r="G26" s="19"/>
      <c r="H26" s="93">
        <v>520</v>
      </c>
    </row>
    <row r="27" spans="1:8" ht="15.75">
      <c r="A27" s="52"/>
      <c r="B27" s="15" t="s">
        <v>360</v>
      </c>
      <c r="C27" s="26" t="s">
        <v>180</v>
      </c>
      <c r="D27" s="26" t="s">
        <v>778</v>
      </c>
      <c r="E27" s="26"/>
      <c r="F27" s="26"/>
      <c r="G27" s="26"/>
      <c r="H27" s="93">
        <v>520</v>
      </c>
    </row>
    <row r="28" spans="1:8" ht="31.5">
      <c r="A28" s="52"/>
      <c r="B28" s="15" t="s">
        <v>51</v>
      </c>
      <c r="C28" s="26" t="s">
        <v>180</v>
      </c>
      <c r="D28" s="26" t="s">
        <v>778</v>
      </c>
      <c r="E28" s="26" t="s">
        <v>779</v>
      </c>
      <c r="F28" s="26"/>
      <c r="G28" s="26"/>
      <c r="H28" s="93">
        <v>520</v>
      </c>
    </row>
    <row r="29" spans="1:8" ht="15.75">
      <c r="A29" s="52"/>
      <c r="B29" s="15" t="s">
        <v>780</v>
      </c>
      <c r="C29" s="26" t="s">
        <v>180</v>
      </c>
      <c r="D29" s="26" t="s">
        <v>778</v>
      </c>
      <c r="E29" s="26" t="s">
        <v>779</v>
      </c>
      <c r="F29" s="26" t="s">
        <v>171</v>
      </c>
      <c r="G29" s="26"/>
      <c r="H29" s="93">
        <v>520</v>
      </c>
    </row>
    <row r="30" spans="1:8" ht="63">
      <c r="A30" s="52"/>
      <c r="B30" s="15" t="s">
        <v>337</v>
      </c>
      <c r="C30" s="26" t="s">
        <v>289</v>
      </c>
      <c r="D30" s="26" t="s">
        <v>778</v>
      </c>
      <c r="E30" s="26" t="s">
        <v>779</v>
      </c>
      <c r="F30" s="26" t="s">
        <v>171</v>
      </c>
      <c r="G30" s="26" t="s">
        <v>339</v>
      </c>
      <c r="H30" s="38">
        <v>190</v>
      </c>
    </row>
    <row r="31" spans="1:8" ht="63">
      <c r="A31" s="52"/>
      <c r="B31" s="15" t="s">
        <v>338</v>
      </c>
      <c r="C31" s="26" t="s">
        <v>290</v>
      </c>
      <c r="D31" s="26" t="s">
        <v>778</v>
      </c>
      <c r="E31" s="26" t="s">
        <v>779</v>
      </c>
      <c r="F31" s="26" t="s">
        <v>171</v>
      </c>
      <c r="G31" s="26" t="s">
        <v>339</v>
      </c>
      <c r="H31" s="38">
        <v>330</v>
      </c>
    </row>
    <row r="32" spans="1:8" ht="15.75">
      <c r="A32" s="52"/>
      <c r="B32" s="15"/>
      <c r="C32" s="26"/>
      <c r="D32" s="26"/>
      <c r="E32" s="26"/>
      <c r="F32" s="26"/>
      <c r="G32" s="26"/>
      <c r="H32" s="93"/>
    </row>
    <row r="33" spans="1:8" ht="63">
      <c r="A33" s="52" t="s">
        <v>322</v>
      </c>
      <c r="B33" s="15" t="s">
        <v>674</v>
      </c>
      <c r="C33" s="26" t="s">
        <v>181</v>
      </c>
      <c r="D33" s="26"/>
      <c r="E33" s="26"/>
      <c r="F33" s="26"/>
      <c r="G33" s="26"/>
      <c r="H33" s="93">
        <v>1500</v>
      </c>
    </row>
    <row r="34" spans="1:8" ht="15.75">
      <c r="A34" s="52"/>
      <c r="B34" s="15" t="s">
        <v>675</v>
      </c>
      <c r="C34" s="26" t="s">
        <v>181</v>
      </c>
      <c r="D34" s="26" t="s">
        <v>781</v>
      </c>
      <c r="E34" s="26"/>
      <c r="F34" s="26"/>
      <c r="G34" s="26"/>
      <c r="H34" s="93">
        <v>1500</v>
      </c>
    </row>
    <row r="35" spans="1:8" ht="15.75">
      <c r="A35" s="52"/>
      <c r="B35" s="15" t="s">
        <v>233</v>
      </c>
      <c r="C35" s="26" t="s">
        <v>181</v>
      </c>
      <c r="D35" s="26" t="s">
        <v>781</v>
      </c>
      <c r="E35" s="26" t="s">
        <v>95</v>
      </c>
      <c r="F35" s="26"/>
      <c r="G35" s="26"/>
      <c r="H35" s="93">
        <v>1500</v>
      </c>
    </row>
    <row r="36" spans="1:8" ht="15.75">
      <c r="A36" s="52"/>
      <c r="B36" s="15" t="s">
        <v>50</v>
      </c>
      <c r="C36" s="26" t="s">
        <v>181</v>
      </c>
      <c r="D36" s="26" t="s">
        <v>781</v>
      </c>
      <c r="E36" s="26" t="s">
        <v>95</v>
      </c>
      <c r="F36" s="26" t="s">
        <v>164</v>
      </c>
      <c r="G36" s="26"/>
      <c r="H36" s="93">
        <v>1500</v>
      </c>
    </row>
    <row r="37" spans="1:8" ht="31.5">
      <c r="A37" s="52"/>
      <c r="B37" s="15" t="s">
        <v>340</v>
      </c>
      <c r="C37" s="26" t="s">
        <v>293</v>
      </c>
      <c r="D37" s="26" t="s">
        <v>781</v>
      </c>
      <c r="E37" s="26" t="s">
        <v>95</v>
      </c>
      <c r="F37" s="26" t="s">
        <v>164</v>
      </c>
      <c r="G37" s="26" t="s">
        <v>342</v>
      </c>
      <c r="H37" s="38">
        <v>750</v>
      </c>
    </row>
    <row r="38" spans="1:8" ht="31.5">
      <c r="A38" s="52"/>
      <c r="B38" s="15" t="s">
        <v>341</v>
      </c>
      <c r="C38" s="26" t="s">
        <v>294</v>
      </c>
      <c r="D38" s="26" t="s">
        <v>781</v>
      </c>
      <c r="E38" s="26" t="s">
        <v>95</v>
      </c>
      <c r="F38" s="26" t="s">
        <v>164</v>
      </c>
      <c r="G38" s="26" t="s">
        <v>342</v>
      </c>
      <c r="H38" s="38">
        <v>750</v>
      </c>
    </row>
    <row r="39" spans="1:8" ht="15.75">
      <c r="A39" s="52"/>
      <c r="B39" s="15"/>
      <c r="C39" s="26"/>
      <c r="D39" s="26"/>
      <c r="E39" s="26"/>
      <c r="F39" s="26"/>
      <c r="G39" s="26"/>
      <c r="H39" s="93"/>
    </row>
    <row r="40" spans="1:8" ht="63">
      <c r="A40" s="52" t="s">
        <v>643</v>
      </c>
      <c r="B40" s="15" t="s">
        <v>282</v>
      </c>
      <c r="C40" s="26" t="s">
        <v>251</v>
      </c>
      <c r="D40" s="26"/>
      <c r="E40" s="26"/>
      <c r="F40" s="26"/>
      <c r="G40" s="26"/>
      <c r="H40" s="93">
        <v>74849.9</v>
      </c>
    </row>
    <row r="41" spans="1:8" ht="15.75">
      <c r="A41" s="52"/>
      <c r="B41" s="15" t="s">
        <v>672</v>
      </c>
      <c r="C41" s="26" t="s">
        <v>251</v>
      </c>
      <c r="D41" s="26" t="s">
        <v>35</v>
      </c>
      <c r="E41" s="26"/>
      <c r="F41" s="26"/>
      <c r="G41" s="26"/>
      <c r="H41" s="93">
        <v>74849.9</v>
      </c>
    </row>
    <row r="42" spans="1:8" ht="47.25">
      <c r="A42" s="52"/>
      <c r="B42" s="15" t="s">
        <v>272</v>
      </c>
      <c r="C42" s="26" t="s">
        <v>271</v>
      </c>
      <c r="D42" s="26" t="s">
        <v>35</v>
      </c>
      <c r="E42" s="26"/>
      <c r="F42" s="26"/>
      <c r="G42" s="26"/>
      <c r="H42" s="93">
        <v>48169</v>
      </c>
    </row>
    <row r="43" spans="1:8" ht="15.75">
      <c r="A43" s="52"/>
      <c r="B43" s="15" t="s">
        <v>6</v>
      </c>
      <c r="C43" s="26" t="s">
        <v>271</v>
      </c>
      <c r="D43" s="26" t="s">
        <v>35</v>
      </c>
      <c r="E43" s="26" t="s">
        <v>169</v>
      </c>
      <c r="F43" s="26"/>
      <c r="G43" s="26"/>
      <c r="H43" s="93">
        <v>48169</v>
      </c>
    </row>
    <row r="44" spans="1:8" ht="15.75">
      <c r="A44" s="52"/>
      <c r="B44" s="15" t="s">
        <v>7</v>
      </c>
      <c r="C44" s="26" t="s">
        <v>271</v>
      </c>
      <c r="D44" s="26" t="s">
        <v>35</v>
      </c>
      <c r="E44" s="26" t="s">
        <v>169</v>
      </c>
      <c r="F44" s="26" t="s">
        <v>171</v>
      </c>
      <c r="G44" s="26"/>
      <c r="H44" s="93">
        <v>48169</v>
      </c>
    </row>
    <row r="45" spans="1:8" ht="15.75">
      <c r="A45" s="52"/>
      <c r="B45" s="15" t="s">
        <v>676</v>
      </c>
      <c r="C45" s="26" t="s">
        <v>274</v>
      </c>
      <c r="D45" s="26" t="s">
        <v>35</v>
      </c>
      <c r="E45" s="26" t="s">
        <v>169</v>
      </c>
      <c r="F45" s="26" t="s">
        <v>171</v>
      </c>
      <c r="G45" s="26" t="s">
        <v>177</v>
      </c>
      <c r="H45" s="38">
        <v>28969</v>
      </c>
    </row>
    <row r="46" spans="1:8" ht="31.5">
      <c r="A46" s="97"/>
      <c r="B46" s="15" t="s">
        <v>677</v>
      </c>
      <c r="C46" s="26" t="s">
        <v>273</v>
      </c>
      <c r="D46" s="26" t="s">
        <v>35</v>
      </c>
      <c r="E46" s="26" t="s">
        <v>169</v>
      </c>
      <c r="F46" s="26" t="s">
        <v>171</v>
      </c>
      <c r="G46" s="26" t="s">
        <v>177</v>
      </c>
      <c r="H46" s="38">
        <v>19200</v>
      </c>
    </row>
    <row r="47" spans="1:8" ht="15.75">
      <c r="A47" s="52"/>
      <c r="B47" s="15" t="s">
        <v>284</v>
      </c>
      <c r="C47" s="26" t="s">
        <v>678</v>
      </c>
      <c r="D47" s="26" t="s">
        <v>35</v>
      </c>
      <c r="E47" s="26"/>
      <c r="F47" s="26"/>
      <c r="G47" s="26"/>
      <c r="H47" s="93">
        <v>26680.9</v>
      </c>
    </row>
    <row r="48" spans="1:8" ht="15.75">
      <c r="A48" s="52"/>
      <c r="B48" s="15" t="s">
        <v>101</v>
      </c>
      <c r="C48" s="26" t="s">
        <v>678</v>
      </c>
      <c r="D48" s="26" t="s">
        <v>35</v>
      </c>
      <c r="E48" s="26" t="s">
        <v>784</v>
      </c>
      <c r="F48" s="26"/>
      <c r="G48" s="26"/>
      <c r="H48" s="93">
        <v>26680.9</v>
      </c>
    </row>
    <row r="49" spans="1:8" ht="15.75">
      <c r="A49" s="52"/>
      <c r="B49" s="15" t="s">
        <v>106</v>
      </c>
      <c r="C49" s="26" t="s">
        <v>678</v>
      </c>
      <c r="D49" s="26" t="s">
        <v>35</v>
      </c>
      <c r="E49" s="26" t="s">
        <v>784</v>
      </c>
      <c r="F49" s="26" t="s">
        <v>151</v>
      </c>
      <c r="G49" s="26"/>
      <c r="H49" s="93">
        <v>26680.9</v>
      </c>
    </row>
    <row r="50" spans="1:8" ht="31.5">
      <c r="A50" s="52"/>
      <c r="B50" s="15" t="s">
        <v>679</v>
      </c>
      <c r="C50" s="26" t="s">
        <v>680</v>
      </c>
      <c r="D50" s="26" t="s">
        <v>35</v>
      </c>
      <c r="E50" s="26" t="s">
        <v>784</v>
      </c>
      <c r="F50" s="26" t="s">
        <v>151</v>
      </c>
      <c r="G50" s="26" t="s">
        <v>89</v>
      </c>
      <c r="H50" s="38">
        <v>9178.6</v>
      </c>
    </row>
    <row r="51" spans="1:8" ht="31.5">
      <c r="A51" s="52"/>
      <c r="B51" s="15" t="s">
        <v>681</v>
      </c>
      <c r="C51" s="26" t="s">
        <v>682</v>
      </c>
      <c r="D51" s="26" t="s">
        <v>35</v>
      </c>
      <c r="E51" s="26" t="s">
        <v>784</v>
      </c>
      <c r="F51" s="26" t="s">
        <v>151</v>
      </c>
      <c r="G51" s="26" t="s">
        <v>89</v>
      </c>
      <c r="H51" s="38">
        <v>17502.3</v>
      </c>
    </row>
    <row r="52" spans="1:8" ht="15.75">
      <c r="A52" s="52"/>
      <c r="B52" s="15"/>
      <c r="C52" s="26"/>
      <c r="D52" s="26"/>
      <c r="E52" s="26"/>
      <c r="F52" s="26"/>
      <c r="G52" s="26"/>
      <c r="H52" s="93"/>
    </row>
    <row r="53" spans="1:8" ht="63">
      <c r="A53" s="52" t="s">
        <v>644</v>
      </c>
      <c r="B53" s="15" t="s">
        <v>683</v>
      </c>
      <c r="C53" s="26" t="s">
        <v>182</v>
      </c>
      <c r="D53" s="26" t="s">
        <v>781</v>
      </c>
      <c r="E53" s="26"/>
      <c r="F53" s="26"/>
      <c r="G53" s="26"/>
      <c r="H53" s="93">
        <v>1042</v>
      </c>
    </row>
    <row r="54" spans="1:8" ht="15.75">
      <c r="A54" s="52"/>
      <c r="B54" s="15" t="s">
        <v>675</v>
      </c>
      <c r="C54" s="26" t="s">
        <v>182</v>
      </c>
      <c r="D54" s="26" t="s">
        <v>781</v>
      </c>
      <c r="E54" s="26"/>
      <c r="F54" s="26"/>
      <c r="G54" s="26"/>
      <c r="H54" s="93">
        <v>1042</v>
      </c>
    </row>
    <row r="55" spans="1:8" ht="15.75">
      <c r="A55" s="52"/>
      <c r="B55" s="15" t="s">
        <v>233</v>
      </c>
      <c r="C55" s="26" t="s">
        <v>182</v>
      </c>
      <c r="D55" s="26" t="s">
        <v>781</v>
      </c>
      <c r="E55" s="26" t="s">
        <v>95</v>
      </c>
      <c r="F55" s="26"/>
      <c r="G55" s="26"/>
      <c r="H55" s="93">
        <v>1042</v>
      </c>
    </row>
    <row r="56" spans="1:8" ht="15.75">
      <c r="A56" s="52"/>
      <c r="B56" s="15" t="s">
        <v>50</v>
      </c>
      <c r="C56" s="26" t="s">
        <v>182</v>
      </c>
      <c r="D56" s="26" t="s">
        <v>781</v>
      </c>
      <c r="E56" s="26" t="s">
        <v>95</v>
      </c>
      <c r="F56" s="26" t="s">
        <v>164</v>
      </c>
      <c r="G56" s="26"/>
      <c r="H56" s="93">
        <v>1042</v>
      </c>
    </row>
    <row r="57" spans="1:8" ht="31.5">
      <c r="A57" s="52"/>
      <c r="B57" s="15" t="s">
        <v>340</v>
      </c>
      <c r="C57" s="26" t="s">
        <v>295</v>
      </c>
      <c r="D57" s="26" t="s">
        <v>781</v>
      </c>
      <c r="E57" s="26" t="s">
        <v>95</v>
      </c>
      <c r="F57" s="26" t="s">
        <v>164</v>
      </c>
      <c r="G57" s="26" t="s">
        <v>342</v>
      </c>
      <c r="H57" s="38">
        <v>521</v>
      </c>
    </row>
    <row r="58" spans="1:8" ht="31.5">
      <c r="A58" s="52"/>
      <c r="B58" s="15" t="s">
        <v>341</v>
      </c>
      <c r="C58" s="26" t="s">
        <v>296</v>
      </c>
      <c r="D58" s="26" t="s">
        <v>781</v>
      </c>
      <c r="E58" s="26" t="s">
        <v>95</v>
      </c>
      <c r="F58" s="26" t="s">
        <v>164</v>
      </c>
      <c r="G58" s="26" t="s">
        <v>342</v>
      </c>
      <c r="H58" s="38">
        <v>521</v>
      </c>
    </row>
    <row r="59" spans="1:8" ht="15.75">
      <c r="A59" s="52"/>
      <c r="B59" s="15"/>
      <c r="C59" s="26"/>
      <c r="D59" s="26"/>
      <c r="E59" s="26"/>
      <c r="F59" s="26"/>
      <c r="G59" s="26"/>
      <c r="H59" s="93"/>
    </row>
    <row r="60" spans="1:8" ht="63">
      <c r="A60" s="52" t="s">
        <v>645</v>
      </c>
      <c r="B60" s="15" t="s">
        <v>684</v>
      </c>
      <c r="C60" s="26" t="s">
        <v>183</v>
      </c>
      <c r="D60" s="26"/>
      <c r="E60" s="26"/>
      <c r="F60" s="26"/>
      <c r="G60" s="26"/>
      <c r="H60" s="93">
        <v>400</v>
      </c>
    </row>
    <row r="61" spans="1:8" ht="15.75">
      <c r="A61" s="52"/>
      <c r="B61" s="15" t="s">
        <v>675</v>
      </c>
      <c r="C61" s="26" t="s">
        <v>183</v>
      </c>
      <c r="D61" s="26" t="s">
        <v>781</v>
      </c>
      <c r="E61" s="26"/>
      <c r="F61" s="26"/>
      <c r="G61" s="26"/>
      <c r="H61" s="93">
        <v>400</v>
      </c>
    </row>
    <row r="62" spans="1:8" ht="15.75">
      <c r="A62" s="52"/>
      <c r="B62" s="15" t="s">
        <v>233</v>
      </c>
      <c r="C62" s="26" t="s">
        <v>183</v>
      </c>
      <c r="D62" s="26" t="s">
        <v>781</v>
      </c>
      <c r="E62" s="26" t="s">
        <v>95</v>
      </c>
      <c r="F62" s="26"/>
      <c r="G62" s="26"/>
      <c r="H62" s="93">
        <v>400</v>
      </c>
    </row>
    <row r="63" spans="1:8" ht="15.75">
      <c r="A63" s="52"/>
      <c r="B63" s="15" t="s">
        <v>50</v>
      </c>
      <c r="C63" s="26" t="s">
        <v>183</v>
      </c>
      <c r="D63" s="26" t="s">
        <v>781</v>
      </c>
      <c r="E63" s="26" t="s">
        <v>95</v>
      </c>
      <c r="F63" s="26" t="s">
        <v>164</v>
      </c>
      <c r="G63" s="26"/>
      <c r="H63" s="93">
        <v>400</v>
      </c>
    </row>
    <row r="64" spans="1:8" ht="31.5">
      <c r="A64" s="52"/>
      <c r="B64" s="15" t="s">
        <v>340</v>
      </c>
      <c r="C64" s="26" t="s">
        <v>297</v>
      </c>
      <c r="D64" s="26" t="s">
        <v>781</v>
      </c>
      <c r="E64" s="26" t="s">
        <v>95</v>
      </c>
      <c r="F64" s="26" t="s">
        <v>164</v>
      </c>
      <c r="G64" s="26" t="s">
        <v>342</v>
      </c>
      <c r="H64" s="38">
        <v>200</v>
      </c>
    </row>
    <row r="65" spans="1:8" ht="31.5">
      <c r="A65" s="52"/>
      <c r="B65" s="15" t="s">
        <v>341</v>
      </c>
      <c r="C65" s="26" t="s">
        <v>298</v>
      </c>
      <c r="D65" s="26" t="s">
        <v>781</v>
      </c>
      <c r="E65" s="26" t="s">
        <v>95</v>
      </c>
      <c r="F65" s="26" t="s">
        <v>164</v>
      </c>
      <c r="G65" s="26" t="s">
        <v>342</v>
      </c>
      <c r="H65" s="38">
        <v>200</v>
      </c>
    </row>
    <row r="66" spans="1:8" ht="15.75">
      <c r="A66" s="52"/>
      <c r="B66" s="15"/>
      <c r="C66" s="26"/>
      <c r="D66" s="26"/>
      <c r="E66" s="26"/>
      <c r="F66" s="26"/>
      <c r="G66" s="26"/>
      <c r="H66" s="93"/>
    </row>
    <row r="67" spans="1:8" ht="78.75">
      <c r="A67" s="52" t="s">
        <v>648</v>
      </c>
      <c r="B67" s="15" t="s">
        <v>685</v>
      </c>
      <c r="C67" s="26" t="s">
        <v>126</v>
      </c>
      <c r="D67" s="26"/>
      <c r="E67" s="26"/>
      <c r="F67" s="26"/>
      <c r="G67" s="26"/>
      <c r="H67" s="38">
        <v>35996</v>
      </c>
    </row>
    <row r="68" spans="1:8" ht="15.75">
      <c r="A68" s="52"/>
      <c r="B68" s="15" t="s">
        <v>686</v>
      </c>
      <c r="C68" s="26" t="s">
        <v>126</v>
      </c>
      <c r="D68" s="26" t="s">
        <v>238</v>
      </c>
      <c r="E68" s="26"/>
      <c r="F68" s="26"/>
      <c r="G68" s="26"/>
      <c r="H68" s="38">
        <v>1608.9</v>
      </c>
    </row>
    <row r="69" spans="1:8" ht="15.75">
      <c r="A69" s="52"/>
      <c r="B69" s="15" t="s">
        <v>231</v>
      </c>
      <c r="C69" s="26" t="s">
        <v>126</v>
      </c>
      <c r="D69" s="26" t="s">
        <v>238</v>
      </c>
      <c r="E69" s="26" t="s">
        <v>96</v>
      </c>
      <c r="F69" s="26"/>
      <c r="G69" s="26"/>
      <c r="H69" s="38">
        <v>1608.9</v>
      </c>
    </row>
    <row r="70" spans="1:8" ht="31.5">
      <c r="A70" s="52"/>
      <c r="B70" s="15" t="s">
        <v>232</v>
      </c>
      <c r="C70" s="26" t="s">
        <v>126</v>
      </c>
      <c r="D70" s="26" t="s">
        <v>238</v>
      </c>
      <c r="E70" s="26" t="s">
        <v>96</v>
      </c>
      <c r="F70" s="26" t="s">
        <v>169</v>
      </c>
      <c r="G70" s="26"/>
      <c r="H70" s="38">
        <v>1608.9</v>
      </c>
    </row>
    <row r="71" spans="1:8" ht="15.75" customHeight="1">
      <c r="A71" s="52"/>
      <c r="B71" s="15" t="s">
        <v>676</v>
      </c>
      <c r="C71" s="26" t="s">
        <v>280</v>
      </c>
      <c r="D71" s="26" t="s">
        <v>238</v>
      </c>
      <c r="E71" s="26" t="s">
        <v>96</v>
      </c>
      <c r="F71" s="26" t="s">
        <v>169</v>
      </c>
      <c r="G71" s="26" t="s">
        <v>177</v>
      </c>
      <c r="H71" s="38">
        <v>1108.9</v>
      </c>
    </row>
    <row r="72" spans="1:8" ht="31.5">
      <c r="A72" s="52"/>
      <c r="B72" s="15" t="s">
        <v>687</v>
      </c>
      <c r="C72" s="26" t="s">
        <v>281</v>
      </c>
      <c r="D72" s="26" t="s">
        <v>238</v>
      </c>
      <c r="E72" s="26" t="s">
        <v>96</v>
      </c>
      <c r="F72" s="26" t="s">
        <v>169</v>
      </c>
      <c r="G72" s="26" t="s">
        <v>78</v>
      </c>
      <c r="H72" s="38">
        <v>500</v>
      </c>
    </row>
    <row r="73" spans="1:8" ht="15.75">
      <c r="A73" s="52"/>
      <c r="B73" s="15" t="s">
        <v>672</v>
      </c>
      <c r="C73" s="26" t="s">
        <v>126</v>
      </c>
      <c r="D73" s="26" t="s">
        <v>35</v>
      </c>
      <c r="E73" s="26"/>
      <c r="F73" s="26"/>
      <c r="G73" s="26"/>
      <c r="H73" s="38">
        <v>34387.1</v>
      </c>
    </row>
    <row r="74" spans="1:8" ht="15.75">
      <c r="A74" s="52"/>
      <c r="B74" s="15" t="s">
        <v>231</v>
      </c>
      <c r="C74" s="26" t="s">
        <v>126</v>
      </c>
      <c r="D74" s="26" t="s">
        <v>35</v>
      </c>
      <c r="E74" s="26" t="s">
        <v>96</v>
      </c>
      <c r="F74" s="26"/>
      <c r="G74" s="26"/>
      <c r="H74" s="38">
        <v>34387.1</v>
      </c>
    </row>
    <row r="75" spans="1:8" ht="31.5">
      <c r="A75" s="52"/>
      <c r="B75" s="15" t="s">
        <v>232</v>
      </c>
      <c r="C75" s="26" t="s">
        <v>126</v>
      </c>
      <c r="D75" s="26" t="s">
        <v>35</v>
      </c>
      <c r="E75" s="26" t="s">
        <v>96</v>
      </c>
      <c r="F75" s="26" t="s">
        <v>169</v>
      </c>
      <c r="G75" s="26"/>
      <c r="H75" s="38">
        <v>34387.1</v>
      </c>
    </row>
    <row r="76" spans="1:8" ht="15.75">
      <c r="A76" s="52"/>
      <c r="B76" s="15" t="s">
        <v>676</v>
      </c>
      <c r="C76" s="26" t="s">
        <v>280</v>
      </c>
      <c r="D76" s="26" t="s">
        <v>35</v>
      </c>
      <c r="E76" s="26" t="s">
        <v>96</v>
      </c>
      <c r="F76" s="26" t="s">
        <v>169</v>
      </c>
      <c r="G76" s="26" t="s">
        <v>177</v>
      </c>
      <c r="H76" s="38">
        <v>30387.1</v>
      </c>
    </row>
    <row r="77" spans="1:8" ht="31.5">
      <c r="A77" s="52"/>
      <c r="B77" s="15" t="s">
        <v>677</v>
      </c>
      <c r="C77" s="26" t="s">
        <v>281</v>
      </c>
      <c r="D77" s="26" t="s">
        <v>35</v>
      </c>
      <c r="E77" s="26" t="s">
        <v>96</v>
      </c>
      <c r="F77" s="26" t="s">
        <v>169</v>
      </c>
      <c r="G77" s="26" t="s">
        <v>177</v>
      </c>
      <c r="H77" s="38">
        <v>4000</v>
      </c>
    </row>
    <row r="78" spans="1:8" ht="15.75">
      <c r="A78" s="52"/>
      <c r="B78" s="15"/>
      <c r="C78" s="26"/>
      <c r="D78" s="26"/>
      <c r="E78" s="26"/>
      <c r="F78" s="26"/>
      <c r="G78" s="26"/>
      <c r="H78" s="38"/>
    </row>
    <row r="79" spans="1:8" ht="63">
      <c r="A79" s="52" t="s">
        <v>649</v>
      </c>
      <c r="B79" s="15" t="s">
        <v>688</v>
      </c>
      <c r="C79" s="26" t="s">
        <v>178</v>
      </c>
      <c r="D79" s="26"/>
      <c r="E79" s="26"/>
      <c r="F79" s="26"/>
      <c r="G79" s="26"/>
      <c r="H79" s="38">
        <v>49517.9</v>
      </c>
    </row>
    <row r="80" spans="1:8" ht="15.75">
      <c r="A80" s="52"/>
      <c r="B80" s="15" t="s">
        <v>686</v>
      </c>
      <c r="C80" s="26" t="s">
        <v>178</v>
      </c>
      <c r="D80" s="26" t="s">
        <v>238</v>
      </c>
      <c r="E80" s="26"/>
      <c r="F80" s="26"/>
      <c r="G80" s="26"/>
      <c r="H80" s="38">
        <v>26517.9</v>
      </c>
    </row>
    <row r="81" spans="1:8" ht="15.75">
      <c r="A81" s="52"/>
      <c r="B81" s="15" t="s">
        <v>6</v>
      </c>
      <c r="C81" s="26" t="s">
        <v>178</v>
      </c>
      <c r="D81" s="26" t="s">
        <v>238</v>
      </c>
      <c r="E81" s="26" t="s">
        <v>169</v>
      </c>
      <c r="F81" s="26"/>
      <c r="G81" s="26"/>
      <c r="H81" s="38">
        <v>26517.9</v>
      </c>
    </row>
    <row r="82" spans="1:8" ht="15.75">
      <c r="A82" s="52"/>
      <c r="B82" s="15" t="s">
        <v>7</v>
      </c>
      <c r="C82" s="26" t="s">
        <v>178</v>
      </c>
      <c r="D82" s="26" t="s">
        <v>238</v>
      </c>
      <c r="E82" s="26" t="s">
        <v>169</v>
      </c>
      <c r="F82" s="26" t="s">
        <v>171</v>
      </c>
      <c r="G82" s="26"/>
      <c r="H82" s="38">
        <v>26517.9</v>
      </c>
    </row>
    <row r="83" spans="1:8" ht="15.75">
      <c r="A83" s="52"/>
      <c r="B83" s="15" t="s">
        <v>676</v>
      </c>
      <c r="C83" s="26" t="s">
        <v>278</v>
      </c>
      <c r="D83" s="26" t="s">
        <v>238</v>
      </c>
      <c r="E83" s="26" t="s">
        <v>169</v>
      </c>
      <c r="F83" s="26" t="s">
        <v>171</v>
      </c>
      <c r="G83" s="26" t="s">
        <v>177</v>
      </c>
      <c r="H83" s="38">
        <v>17515.9</v>
      </c>
    </row>
    <row r="84" spans="1:8" ht="31.5">
      <c r="A84" s="52"/>
      <c r="B84" s="15" t="s">
        <v>677</v>
      </c>
      <c r="C84" s="26" t="s">
        <v>279</v>
      </c>
      <c r="D84" s="26" t="s">
        <v>238</v>
      </c>
      <c r="E84" s="26" t="s">
        <v>169</v>
      </c>
      <c r="F84" s="26" t="s">
        <v>171</v>
      </c>
      <c r="G84" s="26" t="s">
        <v>177</v>
      </c>
      <c r="H84" s="38">
        <v>9002</v>
      </c>
    </row>
    <row r="85" spans="1:8" ht="15.75">
      <c r="A85" s="52"/>
      <c r="B85" s="15" t="s">
        <v>672</v>
      </c>
      <c r="C85" s="26" t="s">
        <v>178</v>
      </c>
      <c r="D85" s="26" t="s">
        <v>35</v>
      </c>
      <c r="E85" s="26"/>
      <c r="F85" s="26"/>
      <c r="G85" s="26"/>
      <c r="H85" s="38">
        <v>23000</v>
      </c>
    </row>
    <row r="86" spans="1:8" ht="15.75">
      <c r="A86" s="52"/>
      <c r="B86" s="15" t="s">
        <v>6</v>
      </c>
      <c r="C86" s="26" t="s">
        <v>178</v>
      </c>
      <c r="D86" s="26" t="s">
        <v>35</v>
      </c>
      <c r="E86" s="26" t="s">
        <v>169</v>
      </c>
      <c r="F86" s="26"/>
      <c r="G86" s="26"/>
      <c r="H86" s="38">
        <v>23000</v>
      </c>
    </row>
    <row r="87" spans="1:8" ht="15.75">
      <c r="A87" s="52"/>
      <c r="B87" s="15" t="s">
        <v>8</v>
      </c>
      <c r="C87" s="26" t="s">
        <v>178</v>
      </c>
      <c r="D87" s="26" t="s">
        <v>35</v>
      </c>
      <c r="E87" s="26" t="s">
        <v>169</v>
      </c>
      <c r="F87" s="26" t="s">
        <v>167</v>
      </c>
      <c r="G87" s="26"/>
      <c r="H87" s="38">
        <v>23000</v>
      </c>
    </row>
    <row r="88" spans="1:8" ht="15.75">
      <c r="A88" s="52"/>
      <c r="B88" s="15" t="s">
        <v>676</v>
      </c>
      <c r="C88" s="26" t="s">
        <v>278</v>
      </c>
      <c r="D88" s="26" t="s">
        <v>35</v>
      </c>
      <c r="E88" s="26" t="s">
        <v>169</v>
      </c>
      <c r="F88" s="26" t="s">
        <v>167</v>
      </c>
      <c r="G88" s="26" t="s">
        <v>177</v>
      </c>
      <c r="H88" s="38">
        <v>17250</v>
      </c>
    </row>
    <row r="89" spans="1:8" ht="31.5">
      <c r="A89" s="52"/>
      <c r="B89" s="15" t="s">
        <v>677</v>
      </c>
      <c r="C89" s="26" t="s">
        <v>279</v>
      </c>
      <c r="D89" s="26" t="s">
        <v>35</v>
      </c>
      <c r="E89" s="26" t="s">
        <v>169</v>
      </c>
      <c r="F89" s="26" t="s">
        <v>167</v>
      </c>
      <c r="G89" s="26" t="s">
        <v>177</v>
      </c>
      <c r="H89" s="38">
        <v>5750</v>
      </c>
    </row>
    <row r="90" spans="1:8" ht="15.75">
      <c r="A90" s="52"/>
      <c r="B90" s="15"/>
      <c r="C90" s="26"/>
      <c r="D90" s="26"/>
      <c r="E90" s="26"/>
      <c r="F90" s="26"/>
      <c r="G90" s="26"/>
      <c r="H90" s="38"/>
    </row>
    <row r="91" spans="1:8" ht="63">
      <c r="A91" s="52" t="s">
        <v>784</v>
      </c>
      <c r="B91" s="15" t="s">
        <v>128</v>
      </c>
      <c r="C91" s="26" t="s">
        <v>129</v>
      </c>
      <c r="D91" s="26"/>
      <c r="E91" s="26"/>
      <c r="F91" s="26"/>
      <c r="G91" s="26"/>
      <c r="H91" s="38">
        <v>6436.2</v>
      </c>
    </row>
    <row r="92" spans="1:8" ht="15.75">
      <c r="A92" s="52"/>
      <c r="B92" s="15" t="s">
        <v>675</v>
      </c>
      <c r="C92" s="26" t="s">
        <v>129</v>
      </c>
      <c r="D92" s="26" t="s">
        <v>781</v>
      </c>
      <c r="E92" s="26"/>
      <c r="F92" s="26"/>
      <c r="G92" s="26"/>
      <c r="H92" s="38">
        <v>6436.2</v>
      </c>
    </row>
    <row r="93" spans="1:8" ht="15.75">
      <c r="A93" s="52"/>
      <c r="B93" s="15" t="s">
        <v>233</v>
      </c>
      <c r="C93" s="26" t="s">
        <v>129</v>
      </c>
      <c r="D93" s="26" t="s">
        <v>781</v>
      </c>
      <c r="E93" s="26" t="s">
        <v>95</v>
      </c>
      <c r="F93" s="26"/>
      <c r="G93" s="26"/>
      <c r="H93" s="38">
        <v>6436.2</v>
      </c>
    </row>
    <row r="94" spans="1:8" ht="15.75">
      <c r="A94" s="52"/>
      <c r="B94" s="15" t="s">
        <v>44</v>
      </c>
      <c r="C94" s="26" t="s">
        <v>129</v>
      </c>
      <c r="D94" s="26" t="s">
        <v>781</v>
      </c>
      <c r="E94" s="26" t="s">
        <v>95</v>
      </c>
      <c r="F94" s="26" t="s">
        <v>95</v>
      </c>
      <c r="G94" s="26"/>
      <c r="H94" s="38">
        <v>6436.2</v>
      </c>
    </row>
    <row r="95" spans="1:8" ht="47.25">
      <c r="A95" s="52"/>
      <c r="B95" s="15" t="s">
        <v>808</v>
      </c>
      <c r="C95" s="26" t="s">
        <v>291</v>
      </c>
      <c r="D95" s="26" t="s">
        <v>781</v>
      </c>
      <c r="E95" s="26" t="s">
        <v>95</v>
      </c>
      <c r="F95" s="26" t="s">
        <v>95</v>
      </c>
      <c r="G95" s="26" t="s">
        <v>783</v>
      </c>
      <c r="H95" s="38">
        <v>3453.4</v>
      </c>
    </row>
    <row r="96" spans="1:8" ht="47.25">
      <c r="A96" s="52"/>
      <c r="B96" s="15" t="s">
        <v>809</v>
      </c>
      <c r="C96" s="26" t="s">
        <v>292</v>
      </c>
      <c r="D96" s="26" t="s">
        <v>781</v>
      </c>
      <c r="E96" s="26" t="s">
        <v>95</v>
      </c>
      <c r="F96" s="26" t="s">
        <v>95</v>
      </c>
      <c r="G96" s="26" t="s">
        <v>783</v>
      </c>
      <c r="H96" s="38">
        <v>2982.8</v>
      </c>
    </row>
    <row r="97" spans="1:8" ht="15.75">
      <c r="A97" s="52"/>
      <c r="B97" s="15"/>
      <c r="C97" s="26"/>
      <c r="D97" s="26"/>
      <c r="E97" s="26"/>
      <c r="F97" s="26"/>
      <c r="G97" s="26"/>
      <c r="H97" s="38"/>
    </row>
    <row r="98" spans="1:8" ht="47.25">
      <c r="A98" s="52" t="s">
        <v>170</v>
      </c>
      <c r="B98" s="15" t="s">
        <v>689</v>
      </c>
      <c r="C98" s="26" t="s">
        <v>207</v>
      </c>
      <c r="D98" s="26"/>
      <c r="E98" s="26"/>
      <c r="F98" s="26"/>
      <c r="G98" s="26"/>
      <c r="H98" s="38">
        <v>459240.9</v>
      </c>
    </row>
    <row r="99" spans="1:8" ht="15.75">
      <c r="A99" s="52"/>
      <c r="B99" s="15" t="s">
        <v>734</v>
      </c>
      <c r="C99" s="26" t="s">
        <v>207</v>
      </c>
      <c r="D99" s="26" t="s">
        <v>97</v>
      </c>
      <c r="E99" s="26"/>
      <c r="F99" s="26"/>
      <c r="G99" s="26"/>
      <c r="H99" s="38">
        <v>9960</v>
      </c>
    </row>
    <row r="100" spans="1:8" ht="15.75">
      <c r="A100" s="52"/>
      <c r="B100" s="15" t="s">
        <v>185</v>
      </c>
      <c r="C100" s="26" t="s">
        <v>207</v>
      </c>
      <c r="D100" s="26" t="s">
        <v>97</v>
      </c>
      <c r="E100" s="26" t="s">
        <v>164</v>
      </c>
      <c r="F100" s="26"/>
      <c r="G100" s="26"/>
      <c r="H100" s="38">
        <v>9960</v>
      </c>
    </row>
    <row r="101" spans="1:8" ht="31.5">
      <c r="A101" s="52"/>
      <c r="B101" s="15" t="s">
        <v>100</v>
      </c>
      <c r="C101" s="26" t="s">
        <v>207</v>
      </c>
      <c r="D101" s="26" t="s">
        <v>97</v>
      </c>
      <c r="E101" s="26" t="s">
        <v>164</v>
      </c>
      <c r="F101" s="26" t="s">
        <v>784</v>
      </c>
      <c r="G101" s="26"/>
      <c r="H101" s="38">
        <v>9960</v>
      </c>
    </row>
    <row r="102" spans="1:8" ht="15.75">
      <c r="A102" s="52"/>
      <c r="B102" s="15" t="s">
        <v>676</v>
      </c>
      <c r="C102" s="26" t="s">
        <v>276</v>
      </c>
      <c r="D102" s="26" t="s">
        <v>97</v>
      </c>
      <c r="E102" s="26" t="s">
        <v>164</v>
      </c>
      <c r="F102" s="26" t="s">
        <v>784</v>
      </c>
      <c r="G102" s="26" t="s">
        <v>177</v>
      </c>
      <c r="H102" s="38">
        <v>6300</v>
      </c>
    </row>
    <row r="103" spans="1:8" ht="31.5">
      <c r="A103" s="52"/>
      <c r="B103" s="15" t="s">
        <v>677</v>
      </c>
      <c r="C103" s="26" t="s">
        <v>275</v>
      </c>
      <c r="D103" s="26" t="s">
        <v>97</v>
      </c>
      <c r="E103" s="26" t="s">
        <v>164</v>
      </c>
      <c r="F103" s="26" t="s">
        <v>784</v>
      </c>
      <c r="G103" s="26" t="s">
        <v>177</v>
      </c>
      <c r="H103" s="38">
        <v>3660</v>
      </c>
    </row>
    <row r="104" spans="1:8" ht="15.75">
      <c r="A104" s="52"/>
      <c r="B104" s="15" t="s">
        <v>672</v>
      </c>
      <c r="C104" s="26" t="s">
        <v>207</v>
      </c>
      <c r="D104" s="26" t="s">
        <v>35</v>
      </c>
      <c r="E104" s="26"/>
      <c r="F104" s="26"/>
      <c r="G104" s="26"/>
      <c r="H104" s="38">
        <v>449280.9</v>
      </c>
    </row>
    <row r="105" spans="1:8" ht="31.5">
      <c r="A105" s="52"/>
      <c r="B105" s="15" t="s">
        <v>770</v>
      </c>
      <c r="C105" s="26" t="s">
        <v>207</v>
      </c>
      <c r="D105" s="26" t="s">
        <v>35</v>
      </c>
      <c r="E105" s="26" t="s">
        <v>151</v>
      </c>
      <c r="F105" s="26"/>
      <c r="G105" s="26"/>
      <c r="H105" s="38">
        <v>3000</v>
      </c>
    </row>
    <row r="106" spans="1:8" ht="47.25">
      <c r="A106" s="52"/>
      <c r="B106" s="15" t="s">
        <v>335</v>
      </c>
      <c r="C106" s="26" t="s">
        <v>207</v>
      </c>
      <c r="D106" s="26" t="s">
        <v>35</v>
      </c>
      <c r="E106" s="26" t="s">
        <v>151</v>
      </c>
      <c r="F106" s="26" t="s">
        <v>782</v>
      </c>
      <c r="G106" s="26"/>
      <c r="H106" s="38">
        <v>3000</v>
      </c>
    </row>
    <row r="107" spans="1:8" ht="31.5">
      <c r="A107" s="52"/>
      <c r="B107" s="15" t="s">
        <v>677</v>
      </c>
      <c r="C107" s="26" t="s">
        <v>275</v>
      </c>
      <c r="D107" s="26" t="s">
        <v>35</v>
      </c>
      <c r="E107" s="26" t="s">
        <v>151</v>
      </c>
      <c r="F107" s="26" t="s">
        <v>782</v>
      </c>
      <c r="G107" s="26" t="s">
        <v>177</v>
      </c>
      <c r="H107" s="38">
        <v>3000</v>
      </c>
    </row>
    <row r="108" spans="1:8" ht="15.75">
      <c r="A108" s="52"/>
      <c r="B108" s="15" t="s">
        <v>6</v>
      </c>
      <c r="C108" s="26" t="s">
        <v>207</v>
      </c>
      <c r="D108" s="26" t="s">
        <v>35</v>
      </c>
      <c r="E108" s="26" t="s">
        <v>169</v>
      </c>
      <c r="F108" s="26"/>
      <c r="G108" s="26"/>
      <c r="H108" s="38">
        <v>445680.9</v>
      </c>
    </row>
    <row r="109" spans="1:8" ht="15.75">
      <c r="A109" s="52"/>
      <c r="B109" s="15" t="s">
        <v>7</v>
      </c>
      <c r="C109" s="26" t="s">
        <v>207</v>
      </c>
      <c r="D109" s="26" t="s">
        <v>35</v>
      </c>
      <c r="E109" s="26" t="s">
        <v>169</v>
      </c>
      <c r="F109" s="26" t="s">
        <v>171</v>
      </c>
      <c r="G109" s="26"/>
      <c r="H109" s="38">
        <v>214000</v>
      </c>
    </row>
    <row r="110" spans="1:8" ht="15.75">
      <c r="A110" s="52"/>
      <c r="B110" s="15" t="s">
        <v>676</v>
      </c>
      <c r="C110" s="26" t="s">
        <v>276</v>
      </c>
      <c r="D110" s="26" t="s">
        <v>35</v>
      </c>
      <c r="E110" s="26" t="s">
        <v>169</v>
      </c>
      <c r="F110" s="26" t="s">
        <v>171</v>
      </c>
      <c r="G110" s="26" t="s">
        <v>177</v>
      </c>
      <c r="H110" s="38">
        <v>103000</v>
      </c>
    </row>
    <row r="111" spans="1:8" ht="31.5">
      <c r="A111" s="52"/>
      <c r="B111" s="15" t="s">
        <v>677</v>
      </c>
      <c r="C111" s="26" t="s">
        <v>275</v>
      </c>
      <c r="D111" s="26" t="s">
        <v>35</v>
      </c>
      <c r="E111" s="26" t="s">
        <v>169</v>
      </c>
      <c r="F111" s="26" t="s">
        <v>171</v>
      </c>
      <c r="G111" s="26" t="s">
        <v>177</v>
      </c>
      <c r="H111" s="38">
        <v>111000</v>
      </c>
    </row>
    <row r="112" spans="1:8" ht="15.75">
      <c r="A112" s="52"/>
      <c r="B112" s="15" t="s">
        <v>8</v>
      </c>
      <c r="C112" s="26" t="s">
        <v>207</v>
      </c>
      <c r="D112" s="26" t="s">
        <v>35</v>
      </c>
      <c r="E112" s="26" t="s">
        <v>169</v>
      </c>
      <c r="F112" s="26" t="s">
        <v>167</v>
      </c>
      <c r="G112" s="26"/>
      <c r="H112" s="38">
        <v>7786</v>
      </c>
    </row>
    <row r="113" spans="1:8" ht="15.75">
      <c r="A113" s="52"/>
      <c r="B113" s="15" t="s">
        <v>676</v>
      </c>
      <c r="C113" s="26" t="s">
        <v>276</v>
      </c>
      <c r="D113" s="26" t="s">
        <v>35</v>
      </c>
      <c r="E113" s="26" t="s">
        <v>169</v>
      </c>
      <c r="F113" s="26" t="s">
        <v>167</v>
      </c>
      <c r="G113" s="26" t="s">
        <v>177</v>
      </c>
      <c r="H113" s="38">
        <v>7700</v>
      </c>
    </row>
    <row r="114" spans="1:8" ht="31.5">
      <c r="A114" s="52"/>
      <c r="B114" s="15" t="s">
        <v>677</v>
      </c>
      <c r="C114" s="26" t="s">
        <v>275</v>
      </c>
      <c r="D114" s="26" t="s">
        <v>35</v>
      </c>
      <c r="E114" s="26" t="s">
        <v>169</v>
      </c>
      <c r="F114" s="26" t="s">
        <v>167</v>
      </c>
      <c r="G114" s="26" t="s">
        <v>177</v>
      </c>
      <c r="H114" s="38">
        <v>86</v>
      </c>
    </row>
    <row r="115" spans="1:8" ht="15.75">
      <c r="A115" s="52"/>
      <c r="B115" s="15" t="s">
        <v>23</v>
      </c>
      <c r="C115" s="26" t="s">
        <v>207</v>
      </c>
      <c r="D115" s="26" t="s">
        <v>35</v>
      </c>
      <c r="E115" s="26" t="s">
        <v>169</v>
      </c>
      <c r="F115" s="26" t="s">
        <v>151</v>
      </c>
      <c r="G115" s="26"/>
      <c r="H115" s="38">
        <v>223894.9</v>
      </c>
    </row>
    <row r="116" spans="1:8" ht="15.75">
      <c r="A116" s="52"/>
      <c r="B116" s="15" t="s">
        <v>676</v>
      </c>
      <c r="C116" s="26" t="s">
        <v>276</v>
      </c>
      <c r="D116" s="26" t="s">
        <v>35</v>
      </c>
      <c r="E116" s="26" t="s">
        <v>169</v>
      </c>
      <c r="F116" s="26" t="s">
        <v>151</v>
      </c>
      <c r="G116" s="26" t="s">
        <v>177</v>
      </c>
      <c r="H116" s="38">
        <v>190400</v>
      </c>
    </row>
    <row r="117" spans="1:8" ht="31.5">
      <c r="A117" s="52"/>
      <c r="B117" s="15" t="s">
        <v>677</v>
      </c>
      <c r="C117" s="26" t="s">
        <v>275</v>
      </c>
      <c r="D117" s="26" t="s">
        <v>35</v>
      </c>
      <c r="E117" s="26" t="s">
        <v>169</v>
      </c>
      <c r="F117" s="26" t="s">
        <v>151</v>
      </c>
      <c r="G117" s="26" t="s">
        <v>177</v>
      </c>
      <c r="H117" s="38">
        <v>33494.9</v>
      </c>
    </row>
    <row r="118" spans="1:8" ht="15.75">
      <c r="A118" s="52"/>
      <c r="B118" s="15" t="s">
        <v>185</v>
      </c>
      <c r="C118" s="26" t="s">
        <v>207</v>
      </c>
      <c r="D118" s="26" t="s">
        <v>35</v>
      </c>
      <c r="E118" s="26" t="s">
        <v>164</v>
      </c>
      <c r="F118" s="26"/>
      <c r="G118" s="26"/>
      <c r="H118" s="38">
        <v>600</v>
      </c>
    </row>
    <row r="119" spans="1:8" ht="31.5">
      <c r="A119" s="52"/>
      <c r="B119" s="15" t="s">
        <v>100</v>
      </c>
      <c r="C119" s="26" t="s">
        <v>207</v>
      </c>
      <c r="D119" s="26" t="s">
        <v>35</v>
      </c>
      <c r="E119" s="26" t="s">
        <v>164</v>
      </c>
      <c r="F119" s="26" t="s">
        <v>784</v>
      </c>
      <c r="G119" s="26"/>
      <c r="H119" s="38">
        <v>600</v>
      </c>
    </row>
    <row r="120" spans="1:8" ht="15.75">
      <c r="A120" s="52"/>
      <c r="B120" s="15" t="s">
        <v>676</v>
      </c>
      <c r="C120" s="26" t="s">
        <v>276</v>
      </c>
      <c r="D120" s="26" t="s">
        <v>35</v>
      </c>
      <c r="E120" s="26" t="s">
        <v>164</v>
      </c>
      <c r="F120" s="26" t="s">
        <v>784</v>
      </c>
      <c r="G120" s="26" t="s">
        <v>177</v>
      </c>
      <c r="H120" s="38">
        <v>450</v>
      </c>
    </row>
    <row r="121" spans="1:8" ht="31.5">
      <c r="A121" s="52"/>
      <c r="B121" s="15" t="s">
        <v>677</v>
      </c>
      <c r="C121" s="26" t="s">
        <v>275</v>
      </c>
      <c r="D121" s="26" t="s">
        <v>35</v>
      </c>
      <c r="E121" s="26" t="s">
        <v>164</v>
      </c>
      <c r="F121" s="26" t="s">
        <v>784</v>
      </c>
      <c r="G121" s="26" t="s">
        <v>177</v>
      </c>
      <c r="H121" s="38">
        <v>150</v>
      </c>
    </row>
    <row r="122" spans="1:8" ht="15.75">
      <c r="A122" s="52"/>
      <c r="B122" s="15"/>
      <c r="C122" s="26"/>
      <c r="D122" s="26"/>
      <c r="E122" s="26"/>
      <c r="F122" s="26"/>
      <c r="G122" s="26"/>
      <c r="H122" s="98"/>
    </row>
    <row r="123" spans="1:8" ht="94.5">
      <c r="A123" s="52" t="s">
        <v>793</v>
      </c>
      <c r="B123" s="15" t="s">
        <v>785</v>
      </c>
      <c r="C123" s="26" t="s">
        <v>256</v>
      </c>
      <c r="D123" s="26"/>
      <c r="E123" s="26"/>
      <c r="F123" s="26"/>
      <c r="G123" s="26"/>
      <c r="H123" s="38">
        <v>20000</v>
      </c>
    </row>
    <row r="124" spans="1:8" ht="15.75">
      <c r="A124" s="52"/>
      <c r="B124" s="15" t="s">
        <v>672</v>
      </c>
      <c r="C124" s="26" t="s">
        <v>256</v>
      </c>
      <c r="D124" s="26" t="s">
        <v>35</v>
      </c>
      <c r="E124" s="26"/>
      <c r="F124" s="26"/>
      <c r="G124" s="26"/>
      <c r="H124" s="38">
        <v>20000</v>
      </c>
    </row>
    <row r="125" spans="1:8" ht="15.75">
      <c r="A125" s="52"/>
      <c r="B125" s="15" t="s">
        <v>101</v>
      </c>
      <c r="C125" s="26" t="s">
        <v>256</v>
      </c>
      <c r="D125" s="26" t="s">
        <v>35</v>
      </c>
      <c r="E125" s="26" t="s">
        <v>784</v>
      </c>
      <c r="F125" s="26"/>
      <c r="G125" s="26"/>
      <c r="H125" s="38">
        <v>20000</v>
      </c>
    </row>
    <row r="126" spans="1:8" ht="15.75">
      <c r="A126" s="52"/>
      <c r="B126" s="15" t="s">
        <v>106</v>
      </c>
      <c r="C126" s="26" t="s">
        <v>256</v>
      </c>
      <c r="D126" s="26" t="s">
        <v>35</v>
      </c>
      <c r="E126" s="26" t="s">
        <v>784</v>
      </c>
      <c r="F126" s="26" t="s">
        <v>151</v>
      </c>
      <c r="G126" s="26"/>
      <c r="H126" s="38">
        <v>20000</v>
      </c>
    </row>
    <row r="127" spans="1:8" ht="31.5">
      <c r="A127" s="52"/>
      <c r="B127" s="15" t="s">
        <v>378</v>
      </c>
      <c r="C127" s="26" t="s">
        <v>324</v>
      </c>
      <c r="D127" s="26" t="s">
        <v>35</v>
      </c>
      <c r="E127" s="26" t="s">
        <v>784</v>
      </c>
      <c r="F127" s="26" t="s">
        <v>151</v>
      </c>
      <c r="G127" s="26" t="s">
        <v>89</v>
      </c>
      <c r="H127" s="38">
        <v>20000</v>
      </c>
    </row>
    <row r="128" spans="1:8" ht="31.5" hidden="1">
      <c r="A128" s="52"/>
      <c r="B128" s="15" t="s">
        <v>379</v>
      </c>
      <c r="C128" s="26" t="s">
        <v>375</v>
      </c>
      <c r="D128" s="26" t="s">
        <v>35</v>
      </c>
      <c r="E128" s="26" t="s">
        <v>784</v>
      </c>
      <c r="F128" s="26" t="s">
        <v>151</v>
      </c>
      <c r="G128" s="26" t="s">
        <v>89</v>
      </c>
      <c r="H128" s="38">
        <v>0</v>
      </c>
    </row>
    <row r="129" spans="1:8" ht="15.75">
      <c r="A129" s="52"/>
      <c r="B129" s="15"/>
      <c r="C129" s="26"/>
      <c r="D129" s="26"/>
      <c r="E129" s="26"/>
      <c r="F129" s="26"/>
      <c r="G129" s="26"/>
      <c r="H129" s="38"/>
    </row>
    <row r="130" spans="1:9" s="18" customFormat="1" ht="15.75">
      <c r="A130" s="58"/>
      <c r="B130" s="61" t="s">
        <v>690</v>
      </c>
      <c r="C130" s="89" t="s">
        <v>46</v>
      </c>
      <c r="D130" s="89"/>
      <c r="E130" s="89"/>
      <c r="F130" s="89"/>
      <c r="G130" s="89"/>
      <c r="H130" s="17">
        <v>224186</v>
      </c>
      <c r="I130" s="95"/>
    </row>
    <row r="131" spans="1:8" ht="15.75">
      <c r="A131" s="52"/>
      <c r="B131" s="15"/>
      <c r="C131" s="26"/>
      <c r="D131" s="26"/>
      <c r="E131" s="26"/>
      <c r="F131" s="26"/>
      <c r="G131" s="26"/>
      <c r="H131" s="38"/>
    </row>
    <row r="132" spans="1:8" ht="47.25">
      <c r="A132" s="52" t="s">
        <v>650</v>
      </c>
      <c r="B132" s="15" t="s">
        <v>299</v>
      </c>
      <c r="C132" s="26" t="s">
        <v>259</v>
      </c>
      <c r="D132" s="26"/>
      <c r="E132" s="26"/>
      <c r="F132" s="26"/>
      <c r="G132" s="26"/>
      <c r="H132" s="38">
        <v>10835.5</v>
      </c>
    </row>
    <row r="133" spans="1:8" ht="15.75">
      <c r="A133" s="52"/>
      <c r="B133" s="15" t="s">
        <v>734</v>
      </c>
      <c r="C133" s="26" t="s">
        <v>259</v>
      </c>
      <c r="D133" s="26" t="s">
        <v>97</v>
      </c>
      <c r="E133" s="26"/>
      <c r="F133" s="26"/>
      <c r="G133" s="26"/>
      <c r="H133" s="38">
        <v>10835.5</v>
      </c>
    </row>
    <row r="134" spans="1:8" ht="15.75">
      <c r="A134" s="52"/>
      <c r="B134" s="15" t="s">
        <v>185</v>
      </c>
      <c r="C134" s="26" t="s">
        <v>259</v>
      </c>
      <c r="D134" s="26" t="s">
        <v>97</v>
      </c>
      <c r="E134" s="26" t="s">
        <v>164</v>
      </c>
      <c r="F134" s="26"/>
      <c r="G134" s="26"/>
      <c r="H134" s="38">
        <v>10835.5</v>
      </c>
    </row>
    <row r="135" spans="1:8" ht="31.5">
      <c r="A135" s="52"/>
      <c r="B135" s="15" t="s">
        <v>100</v>
      </c>
      <c r="C135" s="26" t="s">
        <v>259</v>
      </c>
      <c r="D135" s="26" t="s">
        <v>97</v>
      </c>
      <c r="E135" s="26" t="s">
        <v>164</v>
      </c>
      <c r="F135" s="26" t="s">
        <v>784</v>
      </c>
      <c r="G135" s="26"/>
      <c r="H135" s="38">
        <v>10835.5</v>
      </c>
    </row>
    <row r="136" spans="1:8" ht="31.5">
      <c r="A136" s="52"/>
      <c r="B136" s="15" t="s">
        <v>336</v>
      </c>
      <c r="C136" s="26" t="s">
        <v>259</v>
      </c>
      <c r="D136" s="26" t="s">
        <v>97</v>
      </c>
      <c r="E136" s="26" t="s">
        <v>164</v>
      </c>
      <c r="F136" s="26" t="s">
        <v>784</v>
      </c>
      <c r="G136" s="26" t="s">
        <v>75</v>
      </c>
      <c r="H136" s="38">
        <v>10835.5</v>
      </c>
    </row>
    <row r="137" spans="1:8" ht="15.75">
      <c r="A137" s="52"/>
      <c r="B137" s="15"/>
      <c r="C137" s="26"/>
      <c r="D137" s="26"/>
      <c r="E137" s="26"/>
      <c r="F137" s="26"/>
      <c r="G137" s="26"/>
      <c r="H137" s="38"/>
    </row>
    <row r="138" spans="1:8" ht="47.25">
      <c r="A138" s="52" t="s">
        <v>782</v>
      </c>
      <c r="B138" s="15" t="s">
        <v>313</v>
      </c>
      <c r="C138" s="26" t="s">
        <v>258</v>
      </c>
      <c r="D138" s="26"/>
      <c r="E138" s="26"/>
      <c r="F138" s="26"/>
      <c r="G138" s="26"/>
      <c r="H138" s="38">
        <v>8233.1</v>
      </c>
    </row>
    <row r="139" spans="1:8" ht="15.75">
      <c r="A139" s="52"/>
      <c r="B139" s="15" t="s">
        <v>734</v>
      </c>
      <c r="C139" s="26" t="s">
        <v>258</v>
      </c>
      <c r="D139" s="26" t="s">
        <v>97</v>
      </c>
      <c r="E139" s="26"/>
      <c r="F139" s="26"/>
      <c r="G139" s="26"/>
      <c r="H139" s="38">
        <v>6653.1</v>
      </c>
    </row>
    <row r="140" spans="1:8" ht="15.75">
      <c r="A140" s="52"/>
      <c r="B140" s="15" t="s">
        <v>185</v>
      </c>
      <c r="C140" s="26" t="s">
        <v>258</v>
      </c>
      <c r="D140" s="26" t="s">
        <v>97</v>
      </c>
      <c r="E140" s="26" t="s">
        <v>164</v>
      </c>
      <c r="F140" s="26"/>
      <c r="G140" s="26"/>
      <c r="H140" s="38">
        <v>6653.1</v>
      </c>
    </row>
    <row r="141" spans="1:8" ht="15.75">
      <c r="A141" s="52"/>
      <c r="B141" s="15" t="s">
        <v>98</v>
      </c>
      <c r="C141" s="26" t="s">
        <v>258</v>
      </c>
      <c r="D141" s="26" t="s">
        <v>97</v>
      </c>
      <c r="E141" s="26" t="s">
        <v>164</v>
      </c>
      <c r="F141" s="26" t="s">
        <v>779</v>
      </c>
      <c r="G141" s="26"/>
      <c r="H141" s="38">
        <v>6653.1</v>
      </c>
    </row>
    <row r="142" spans="1:8" ht="31.5">
      <c r="A142" s="52"/>
      <c r="B142" s="15" t="s">
        <v>99</v>
      </c>
      <c r="C142" s="26" t="s">
        <v>258</v>
      </c>
      <c r="D142" s="26" t="s">
        <v>97</v>
      </c>
      <c r="E142" s="26" t="s">
        <v>164</v>
      </c>
      <c r="F142" s="26" t="s">
        <v>779</v>
      </c>
      <c r="G142" s="26" t="s">
        <v>75</v>
      </c>
      <c r="H142" s="38">
        <v>6653.1</v>
      </c>
    </row>
    <row r="143" spans="1:8" ht="15.75">
      <c r="A143" s="52"/>
      <c r="B143" s="15" t="s">
        <v>672</v>
      </c>
      <c r="C143" s="26" t="s">
        <v>258</v>
      </c>
      <c r="D143" s="26" t="s">
        <v>35</v>
      </c>
      <c r="E143" s="26"/>
      <c r="F143" s="26"/>
      <c r="G143" s="26"/>
      <c r="H143" s="38">
        <v>1580</v>
      </c>
    </row>
    <row r="144" spans="1:8" ht="15.75">
      <c r="A144" s="52"/>
      <c r="B144" s="15" t="s">
        <v>185</v>
      </c>
      <c r="C144" s="26" t="s">
        <v>258</v>
      </c>
      <c r="D144" s="26" t="s">
        <v>35</v>
      </c>
      <c r="E144" s="26" t="s">
        <v>164</v>
      </c>
      <c r="F144" s="26"/>
      <c r="G144" s="26"/>
      <c r="H144" s="38">
        <v>1580</v>
      </c>
    </row>
    <row r="145" spans="1:8" ht="15.75">
      <c r="A145" s="52"/>
      <c r="B145" s="15" t="s">
        <v>98</v>
      </c>
      <c r="C145" s="26" t="s">
        <v>258</v>
      </c>
      <c r="D145" s="26" t="s">
        <v>35</v>
      </c>
      <c r="E145" s="26" t="s">
        <v>164</v>
      </c>
      <c r="F145" s="26" t="s">
        <v>779</v>
      </c>
      <c r="G145" s="26"/>
      <c r="H145" s="38">
        <v>1580</v>
      </c>
    </row>
    <row r="146" spans="1:8" ht="31.5">
      <c r="A146" s="52"/>
      <c r="B146" s="15" t="s">
        <v>99</v>
      </c>
      <c r="C146" s="26" t="s">
        <v>258</v>
      </c>
      <c r="D146" s="26" t="s">
        <v>35</v>
      </c>
      <c r="E146" s="26" t="s">
        <v>164</v>
      </c>
      <c r="F146" s="26" t="s">
        <v>779</v>
      </c>
      <c r="G146" s="26" t="s">
        <v>75</v>
      </c>
      <c r="H146" s="38">
        <v>1580</v>
      </c>
    </row>
    <row r="147" spans="1:8" ht="15.75">
      <c r="A147" s="52"/>
      <c r="B147" s="15"/>
      <c r="C147" s="26"/>
      <c r="D147" s="26"/>
      <c r="E147" s="26"/>
      <c r="F147" s="26"/>
      <c r="G147" s="26"/>
      <c r="H147" s="38"/>
    </row>
    <row r="148" spans="1:8" ht="47.25">
      <c r="A148" s="52" t="s">
        <v>651</v>
      </c>
      <c r="B148" s="15" t="s">
        <v>302</v>
      </c>
      <c r="C148" s="26" t="s">
        <v>262</v>
      </c>
      <c r="D148" s="26"/>
      <c r="E148" s="26"/>
      <c r="F148" s="26"/>
      <c r="G148" s="26"/>
      <c r="H148" s="38">
        <v>13975</v>
      </c>
    </row>
    <row r="149" spans="1:8" ht="15.75">
      <c r="A149" s="52"/>
      <c r="B149" s="15" t="s">
        <v>734</v>
      </c>
      <c r="C149" s="26" t="s">
        <v>262</v>
      </c>
      <c r="D149" s="26" t="s">
        <v>97</v>
      </c>
      <c r="E149" s="26"/>
      <c r="F149" s="26"/>
      <c r="G149" s="26"/>
      <c r="H149" s="38">
        <v>13675</v>
      </c>
    </row>
    <row r="150" spans="1:8" ht="15.75">
      <c r="A150" s="52"/>
      <c r="B150" s="15" t="s">
        <v>101</v>
      </c>
      <c r="C150" s="26" t="s">
        <v>262</v>
      </c>
      <c r="D150" s="26" t="s">
        <v>97</v>
      </c>
      <c r="E150" s="26" t="s">
        <v>784</v>
      </c>
      <c r="F150" s="26"/>
      <c r="G150" s="26"/>
      <c r="H150" s="38">
        <v>13675</v>
      </c>
    </row>
    <row r="151" spans="1:8" ht="15.75">
      <c r="A151" s="52"/>
      <c r="B151" s="15" t="s">
        <v>106</v>
      </c>
      <c r="C151" s="26" t="s">
        <v>262</v>
      </c>
      <c r="D151" s="26" t="s">
        <v>97</v>
      </c>
      <c r="E151" s="26" t="s">
        <v>784</v>
      </c>
      <c r="F151" s="26" t="s">
        <v>151</v>
      </c>
      <c r="G151" s="26"/>
      <c r="H151" s="38">
        <v>13675</v>
      </c>
    </row>
    <row r="152" spans="1:8" ht="15.75">
      <c r="A152" s="52"/>
      <c r="B152" s="15" t="s">
        <v>777</v>
      </c>
      <c r="C152" s="26" t="s">
        <v>262</v>
      </c>
      <c r="D152" s="26" t="s">
        <v>97</v>
      </c>
      <c r="E152" s="26" t="s">
        <v>784</v>
      </c>
      <c r="F152" s="26" t="s">
        <v>151</v>
      </c>
      <c r="G152" s="26" t="s">
        <v>168</v>
      </c>
      <c r="H152" s="38">
        <v>2530.8</v>
      </c>
    </row>
    <row r="153" spans="1:8" ht="15.75">
      <c r="A153" s="52"/>
      <c r="B153" s="15" t="s">
        <v>107</v>
      </c>
      <c r="C153" s="26" t="s">
        <v>262</v>
      </c>
      <c r="D153" s="26" t="s">
        <v>97</v>
      </c>
      <c r="E153" s="26" t="s">
        <v>784</v>
      </c>
      <c r="F153" s="26" t="s">
        <v>151</v>
      </c>
      <c r="G153" s="26" t="s">
        <v>89</v>
      </c>
      <c r="H153" s="38">
        <v>11144.2</v>
      </c>
    </row>
    <row r="154" spans="1:8" ht="15.75">
      <c r="A154" s="52"/>
      <c r="B154" s="15" t="s">
        <v>686</v>
      </c>
      <c r="C154" s="26" t="s">
        <v>262</v>
      </c>
      <c r="D154" s="26" t="s">
        <v>238</v>
      </c>
      <c r="E154" s="26"/>
      <c r="F154" s="26"/>
      <c r="G154" s="26"/>
      <c r="H154" s="38">
        <v>300</v>
      </c>
    </row>
    <row r="155" spans="1:8" ht="15.75">
      <c r="A155" s="52"/>
      <c r="B155" s="15" t="s">
        <v>101</v>
      </c>
      <c r="C155" s="26" t="s">
        <v>262</v>
      </c>
      <c r="D155" s="26" t="s">
        <v>238</v>
      </c>
      <c r="E155" s="26" t="s">
        <v>784</v>
      </c>
      <c r="F155" s="26"/>
      <c r="G155" s="26"/>
      <c r="H155" s="38">
        <v>300</v>
      </c>
    </row>
    <row r="156" spans="1:8" ht="15.75">
      <c r="A156" s="52"/>
      <c r="B156" s="15" t="s">
        <v>106</v>
      </c>
      <c r="C156" s="26" t="s">
        <v>262</v>
      </c>
      <c r="D156" s="26" t="s">
        <v>238</v>
      </c>
      <c r="E156" s="26" t="s">
        <v>784</v>
      </c>
      <c r="F156" s="26" t="s">
        <v>151</v>
      </c>
      <c r="G156" s="26"/>
      <c r="H156" s="38">
        <v>300</v>
      </c>
    </row>
    <row r="157" spans="1:8" ht="15.75">
      <c r="A157" s="52"/>
      <c r="B157" s="15" t="s">
        <v>107</v>
      </c>
      <c r="C157" s="26" t="s">
        <v>262</v>
      </c>
      <c r="D157" s="26" t="s">
        <v>238</v>
      </c>
      <c r="E157" s="26" t="s">
        <v>784</v>
      </c>
      <c r="F157" s="26" t="s">
        <v>151</v>
      </c>
      <c r="G157" s="26" t="s">
        <v>89</v>
      </c>
      <c r="H157" s="38">
        <v>300</v>
      </c>
    </row>
    <row r="158" spans="1:8" ht="15.75">
      <c r="A158" s="52"/>
      <c r="B158" s="15"/>
      <c r="C158" s="26"/>
      <c r="D158" s="26"/>
      <c r="E158" s="26"/>
      <c r="F158" s="26"/>
      <c r="G158" s="26"/>
      <c r="H158" s="38"/>
    </row>
    <row r="159" spans="1:8" ht="94.5">
      <c r="A159" s="52" t="s">
        <v>652</v>
      </c>
      <c r="B159" s="15" t="s">
        <v>304</v>
      </c>
      <c r="C159" s="26" t="s">
        <v>264</v>
      </c>
      <c r="D159" s="26"/>
      <c r="E159" s="26"/>
      <c r="F159" s="26"/>
      <c r="G159" s="26"/>
      <c r="H159" s="38">
        <v>2522.3</v>
      </c>
    </row>
    <row r="160" spans="1:8" ht="15.75">
      <c r="A160" s="52"/>
      <c r="B160" s="15" t="s">
        <v>361</v>
      </c>
      <c r="C160" s="26" t="s">
        <v>264</v>
      </c>
      <c r="D160" s="26" t="s">
        <v>781</v>
      </c>
      <c r="E160" s="26"/>
      <c r="F160" s="26"/>
      <c r="G160" s="26"/>
      <c r="H160" s="38">
        <v>2522.3</v>
      </c>
    </row>
    <row r="161" spans="1:8" ht="15.75">
      <c r="A161" s="52"/>
      <c r="B161" s="15" t="s">
        <v>233</v>
      </c>
      <c r="C161" s="26" t="s">
        <v>264</v>
      </c>
      <c r="D161" s="26" t="s">
        <v>781</v>
      </c>
      <c r="E161" s="26" t="s">
        <v>95</v>
      </c>
      <c r="F161" s="26"/>
      <c r="G161" s="26"/>
      <c r="H161" s="38">
        <v>2522.3</v>
      </c>
    </row>
    <row r="162" spans="1:8" ht="15.75">
      <c r="A162" s="52"/>
      <c r="B162" s="15" t="s">
        <v>50</v>
      </c>
      <c r="C162" s="26" t="s">
        <v>264</v>
      </c>
      <c r="D162" s="26" t="s">
        <v>781</v>
      </c>
      <c r="E162" s="26" t="s">
        <v>95</v>
      </c>
      <c r="F162" s="26" t="s">
        <v>164</v>
      </c>
      <c r="G162" s="26"/>
      <c r="H162" s="38">
        <v>2522.3</v>
      </c>
    </row>
    <row r="163" spans="1:8" ht="31.5">
      <c r="A163" s="52"/>
      <c r="B163" s="15" t="s">
        <v>143</v>
      </c>
      <c r="C163" s="26" t="s">
        <v>264</v>
      </c>
      <c r="D163" s="26" t="s">
        <v>781</v>
      </c>
      <c r="E163" s="26" t="s">
        <v>95</v>
      </c>
      <c r="F163" s="26" t="s">
        <v>164</v>
      </c>
      <c r="G163" s="26" t="s">
        <v>245</v>
      </c>
      <c r="H163" s="38">
        <v>2522.3</v>
      </c>
    </row>
    <row r="164" spans="1:8" ht="15.75">
      <c r="A164" s="52"/>
      <c r="B164" s="15"/>
      <c r="C164" s="26"/>
      <c r="D164" s="26"/>
      <c r="E164" s="26"/>
      <c r="F164" s="26"/>
      <c r="G164" s="26"/>
      <c r="H164" s="38"/>
    </row>
    <row r="165" spans="1:8" ht="63">
      <c r="A165" s="52" t="s">
        <v>653</v>
      </c>
      <c r="B165" s="15" t="s">
        <v>691</v>
      </c>
      <c r="C165" s="26" t="s">
        <v>265</v>
      </c>
      <c r="D165" s="26"/>
      <c r="E165" s="26"/>
      <c r="F165" s="26"/>
      <c r="G165" s="26"/>
      <c r="H165" s="38">
        <v>2850</v>
      </c>
    </row>
    <row r="166" spans="1:8" ht="15.75">
      <c r="A166" s="52"/>
      <c r="B166" s="15" t="s">
        <v>361</v>
      </c>
      <c r="C166" s="26" t="s">
        <v>265</v>
      </c>
      <c r="D166" s="26" t="s">
        <v>781</v>
      </c>
      <c r="E166" s="26"/>
      <c r="F166" s="26"/>
      <c r="G166" s="26"/>
      <c r="H166" s="38">
        <v>2850</v>
      </c>
    </row>
    <row r="167" spans="1:8" ht="15.75">
      <c r="A167" s="52"/>
      <c r="B167" s="15" t="s">
        <v>233</v>
      </c>
      <c r="C167" s="26" t="s">
        <v>265</v>
      </c>
      <c r="D167" s="26" t="s">
        <v>781</v>
      </c>
      <c r="E167" s="26" t="s">
        <v>95</v>
      </c>
      <c r="F167" s="26"/>
      <c r="G167" s="26"/>
      <c r="H167" s="38">
        <v>2850</v>
      </c>
    </row>
    <row r="168" spans="1:8" ht="15.75">
      <c r="A168" s="52"/>
      <c r="B168" s="15" t="s">
        <v>50</v>
      </c>
      <c r="C168" s="26" t="s">
        <v>265</v>
      </c>
      <c r="D168" s="26" t="s">
        <v>781</v>
      </c>
      <c r="E168" s="26" t="s">
        <v>95</v>
      </c>
      <c r="F168" s="26" t="s">
        <v>164</v>
      </c>
      <c r="G168" s="26"/>
      <c r="H168" s="38">
        <v>2850</v>
      </c>
    </row>
    <row r="169" spans="1:8" ht="15.75">
      <c r="A169" s="52"/>
      <c r="B169" s="15" t="s">
        <v>343</v>
      </c>
      <c r="C169" s="26" t="s">
        <v>265</v>
      </c>
      <c r="D169" s="26" t="s">
        <v>781</v>
      </c>
      <c r="E169" s="26" t="s">
        <v>95</v>
      </c>
      <c r="F169" s="26" t="s">
        <v>164</v>
      </c>
      <c r="G169" s="26" t="s">
        <v>342</v>
      </c>
      <c r="H169" s="38">
        <v>2850</v>
      </c>
    </row>
    <row r="170" spans="1:8" ht="15.75">
      <c r="A170" s="52"/>
      <c r="B170" s="15"/>
      <c r="C170" s="26"/>
      <c r="D170" s="26"/>
      <c r="E170" s="26"/>
      <c r="F170" s="26"/>
      <c r="G170" s="26"/>
      <c r="H170" s="38"/>
    </row>
    <row r="171" spans="1:8" ht="31.5">
      <c r="A171" s="52" t="s">
        <v>654</v>
      </c>
      <c r="B171" s="15" t="s">
        <v>692</v>
      </c>
      <c r="C171" s="26" t="s">
        <v>266</v>
      </c>
      <c r="D171" s="26"/>
      <c r="E171" s="26"/>
      <c r="F171" s="26"/>
      <c r="G171" s="26"/>
      <c r="H171" s="38">
        <v>2167</v>
      </c>
    </row>
    <row r="172" spans="1:8" ht="15.75">
      <c r="A172" s="52"/>
      <c r="B172" s="15" t="s">
        <v>361</v>
      </c>
      <c r="C172" s="26" t="s">
        <v>266</v>
      </c>
      <c r="D172" s="26" t="s">
        <v>781</v>
      </c>
      <c r="E172" s="26"/>
      <c r="F172" s="26"/>
      <c r="G172" s="26"/>
      <c r="H172" s="38">
        <v>2167</v>
      </c>
    </row>
    <row r="173" spans="1:8" ht="15.75">
      <c r="A173" s="52"/>
      <c r="B173" s="15" t="s">
        <v>233</v>
      </c>
      <c r="C173" s="26" t="s">
        <v>266</v>
      </c>
      <c r="D173" s="26" t="s">
        <v>781</v>
      </c>
      <c r="E173" s="26" t="s">
        <v>95</v>
      </c>
      <c r="F173" s="26"/>
      <c r="G173" s="26"/>
      <c r="H173" s="38">
        <v>2167</v>
      </c>
    </row>
    <row r="174" spans="1:8" ht="15.75">
      <c r="A174" s="52"/>
      <c r="B174" s="15" t="s">
        <v>50</v>
      </c>
      <c r="C174" s="26" t="s">
        <v>266</v>
      </c>
      <c r="D174" s="26" t="s">
        <v>781</v>
      </c>
      <c r="E174" s="26" t="s">
        <v>95</v>
      </c>
      <c r="F174" s="26" t="s">
        <v>164</v>
      </c>
      <c r="G174" s="26"/>
      <c r="H174" s="38">
        <v>2167</v>
      </c>
    </row>
    <row r="175" spans="1:8" ht="31.5">
      <c r="A175" s="52"/>
      <c r="B175" s="15" t="s">
        <v>127</v>
      </c>
      <c r="C175" s="26" t="s">
        <v>266</v>
      </c>
      <c r="D175" s="26" t="s">
        <v>781</v>
      </c>
      <c r="E175" s="26" t="s">
        <v>95</v>
      </c>
      <c r="F175" s="26" t="s">
        <v>164</v>
      </c>
      <c r="G175" s="26" t="s">
        <v>783</v>
      </c>
      <c r="H175" s="38">
        <v>2167</v>
      </c>
    </row>
    <row r="176" spans="1:8" ht="15.75">
      <c r="A176" s="52"/>
      <c r="B176" s="15"/>
      <c r="C176" s="26"/>
      <c r="D176" s="26"/>
      <c r="E176" s="26"/>
      <c r="F176" s="26"/>
      <c r="G176" s="26"/>
      <c r="H176" s="38"/>
    </row>
    <row r="177" spans="1:8" ht="93" customHeight="1">
      <c r="A177" s="52" t="s">
        <v>655</v>
      </c>
      <c r="B177" s="15" t="s">
        <v>693</v>
      </c>
      <c r="C177" s="26" t="s">
        <v>260</v>
      </c>
      <c r="D177" s="26"/>
      <c r="E177" s="26"/>
      <c r="F177" s="26"/>
      <c r="G177" s="26"/>
      <c r="H177" s="38">
        <v>9589.2</v>
      </c>
    </row>
    <row r="178" spans="1:8" ht="15.75">
      <c r="A178" s="52"/>
      <c r="B178" s="15" t="s">
        <v>734</v>
      </c>
      <c r="C178" s="26" t="s">
        <v>260</v>
      </c>
      <c r="D178" s="26" t="s">
        <v>97</v>
      </c>
      <c r="E178" s="26"/>
      <c r="F178" s="26"/>
      <c r="G178" s="26"/>
      <c r="H178" s="38">
        <v>4420.8</v>
      </c>
    </row>
    <row r="179" spans="1:8" ht="15.75">
      <c r="A179" s="52"/>
      <c r="B179" s="15" t="s">
        <v>185</v>
      </c>
      <c r="C179" s="26" t="s">
        <v>260</v>
      </c>
      <c r="D179" s="26" t="s">
        <v>97</v>
      </c>
      <c r="E179" s="26" t="s">
        <v>164</v>
      </c>
      <c r="F179" s="26"/>
      <c r="G179" s="26"/>
      <c r="H179" s="38">
        <v>4420.8</v>
      </c>
    </row>
    <row r="180" spans="1:8" ht="31.5">
      <c r="A180" s="52"/>
      <c r="B180" s="15" t="s">
        <v>100</v>
      </c>
      <c r="C180" s="26" t="s">
        <v>260</v>
      </c>
      <c r="D180" s="26" t="s">
        <v>97</v>
      </c>
      <c r="E180" s="26" t="s">
        <v>164</v>
      </c>
      <c r="F180" s="26" t="s">
        <v>784</v>
      </c>
      <c r="G180" s="26"/>
      <c r="H180" s="38">
        <v>4420.8</v>
      </c>
    </row>
    <row r="181" spans="1:8" ht="31.5">
      <c r="A181" s="52"/>
      <c r="B181" s="15" t="s">
        <v>143</v>
      </c>
      <c r="C181" s="26" t="s">
        <v>260</v>
      </c>
      <c r="D181" s="26" t="s">
        <v>97</v>
      </c>
      <c r="E181" s="26" t="s">
        <v>164</v>
      </c>
      <c r="F181" s="26" t="s">
        <v>784</v>
      </c>
      <c r="G181" s="26" t="s">
        <v>245</v>
      </c>
      <c r="H181" s="38">
        <v>4420.8</v>
      </c>
    </row>
    <row r="182" spans="1:8" ht="15.75">
      <c r="A182" s="52"/>
      <c r="B182" s="15" t="s">
        <v>360</v>
      </c>
      <c r="C182" s="26" t="s">
        <v>260</v>
      </c>
      <c r="D182" s="26" t="s">
        <v>778</v>
      </c>
      <c r="E182" s="26"/>
      <c r="F182" s="26"/>
      <c r="G182" s="26"/>
      <c r="H182" s="38">
        <v>1036.4</v>
      </c>
    </row>
    <row r="183" spans="1:8" ht="15.75">
      <c r="A183" s="52"/>
      <c r="B183" s="15" t="s">
        <v>233</v>
      </c>
      <c r="C183" s="26" t="s">
        <v>260</v>
      </c>
      <c r="D183" s="26" t="s">
        <v>778</v>
      </c>
      <c r="E183" s="26" t="s">
        <v>95</v>
      </c>
      <c r="F183" s="26"/>
      <c r="G183" s="26"/>
      <c r="H183" s="38">
        <v>355</v>
      </c>
    </row>
    <row r="184" spans="1:8" ht="15.75">
      <c r="A184" s="52"/>
      <c r="B184" s="15" t="s">
        <v>50</v>
      </c>
      <c r="C184" s="26" t="s">
        <v>260</v>
      </c>
      <c r="D184" s="26" t="s">
        <v>778</v>
      </c>
      <c r="E184" s="26" t="s">
        <v>95</v>
      </c>
      <c r="F184" s="26" t="s">
        <v>164</v>
      </c>
      <c r="G184" s="26"/>
      <c r="H184" s="38">
        <v>355</v>
      </c>
    </row>
    <row r="185" spans="1:8" ht="31.5">
      <c r="A185" s="52"/>
      <c r="B185" s="15" t="s">
        <v>143</v>
      </c>
      <c r="C185" s="26" t="s">
        <v>260</v>
      </c>
      <c r="D185" s="26" t="s">
        <v>778</v>
      </c>
      <c r="E185" s="26" t="s">
        <v>95</v>
      </c>
      <c r="F185" s="26" t="s">
        <v>164</v>
      </c>
      <c r="G185" s="26" t="s">
        <v>245</v>
      </c>
      <c r="H185" s="38">
        <v>355</v>
      </c>
    </row>
    <row r="186" spans="1:8" ht="31.5">
      <c r="A186" s="52"/>
      <c r="B186" s="15" t="s">
        <v>51</v>
      </c>
      <c r="C186" s="26" t="s">
        <v>260</v>
      </c>
      <c r="D186" s="26" t="s">
        <v>778</v>
      </c>
      <c r="E186" s="26" t="s">
        <v>779</v>
      </c>
      <c r="F186" s="26"/>
      <c r="G186" s="26"/>
      <c r="H186" s="38">
        <v>681.4</v>
      </c>
    </row>
    <row r="187" spans="1:8" ht="47.25">
      <c r="A187" s="52"/>
      <c r="B187" s="15" t="s">
        <v>184</v>
      </c>
      <c r="C187" s="26" t="s">
        <v>260</v>
      </c>
      <c r="D187" s="26" t="s">
        <v>778</v>
      </c>
      <c r="E187" s="26" t="s">
        <v>779</v>
      </c>
      <c r="F187" s="26" t="s">
        <v>96</v>
      </c>
      <c r="G187" s="26"/>
      <c r="H187" s="38">
        <v>681.4</v>
      </c>
    </row>
    <row r="188" spans="1:8" ht="31.5">
      <c r="A188" s="52"/>
      <c r="B188" s="15" t="s">
        <v>143</v>
      </c>
      <c r="C188" s="26" t="s">
        <v>260</v>
      </c>
      <c r="D188" s="26" t="s">
        <v>778</v>
      </c>
      <c r="E188" s="26" t="s">
        <v>779</v>
      </c>
      <c r="F188" s="26" t="s">
        <v>96</v>
      </c>
      <c r="G188" s="26" t="s">
        <v>245</v>
      </c>
      <c r="H188" s="38">
        <v>681.4</v>
      </c>
    </row>
    <row r="189" spans="1:8" ht="15.75">
      <c r="A189" s="52"/>
      <c r="B189" s="15" t="s">
        <v>361</v>
      </c>
      <c r="C189" s="26" t="s">
        <v>260</v>
      </c>
      <c r="D189" s="26" t="s">
        <v>781</v>
      </c>
      <c r="E189" s="26"/>
      <c r="F189" s="26"/>
      <c r="G189" s="26"/>
      <c r="H189" s="38">
        <v>4132</v>
      </c>
    </row>
    <row r="190" spans="1:8" ht="15.75">
      <c r="A190" s="52"/>
      <c r="B190" s="15" t="s">
        <v>233</v>
      </c>
      <c r="C190" s="26" t="s">
        <v>260</v>
      </c>
      <c r="D190" s="26" t="s">
        <v>781</v>
      </c>
      <c r="E190" s="26" t="s">
        <v>95</v>
      </c>
      <c r="F190" s="26"/>
      <c r="G190" s="26"/>
      <c r="H190" s="38">
        <v>4132</v>
      </c>
    </row>
    <row r="191" spans="1:8" ht="15.75">
      <c r="A191" s="52"/>
      <c r="B191" s="15" t="s">
        <v>50</v>
      </c>
      <c r="C191" s="26" t="s">
        <v>260</v>
      </c>
      <c r="D191" s="26" t="s">
        <v>781</v>
      </c>
      <c r="E191" s="26" t="s">
        <v>95</v>
      </c>
      <c r="F191" s="26" t="s">
        <v>164</v>
      </c>
      <c r="G191" s="26"/>
      <c r="H191" s="38">
        <v>4132</v>
      </c>
    </row>
    <row r="192" spans="1:8" ht="31.5">
      <c r="A192" s="52"/>
      <c r="B192" s="15" t="s">
        <v>143</v>
      </c>
      <c r="C192" s="26" t="s">
        <v>260</v>
      </c>
      <c r="D192" s="26" t="s">
        <v>781</v>
      </c>
      <c r="E192" s="26" t="s">
        <v>95</v>
      </c>
      <c r="F192" s="26" t="s">
        <v>164</v>
      </c>
      <c r="G192" s="26" t="s">
        <v>245</v>
      </c>
      <c r="H192" s="38">
        <v>4132</v>
      </c>
    </row>
    <row r="193" spans="1:8" ht="15.75">
      <c r="A193" s="52"/>
      <c r="B193" s="15"/>
      <c r="C193" s="26"/>
      <c r="D193" s="26"/>
      <c r="E193" s="26"/>
      <c r="F193" s="26"/>
      <c r="G193" s="26"/>
      <c r="H193" s="38"/>
    </row>
    <row r="194" spans="1:8" ht="47.25">
      <c r="A194" s="52" t="s">
        <v>656</v>
      </c>
      <c r="B194" s="15" t="s">
        <v>694</v>
      </c>
      <c r="C194" s="26" t="s">
        <v>263</v>
      </c>
      <c r="D194" s="26"/>
      <c r="E194" s="26"/>
      <c r="F194" s="26"/>
      <c r="G194" s="26"/>
      <c r="H194" s="38">
        <v>1181.6</v>
      </c>
    </row>
    <row r="195" spans="1:8" ht="15.75">
      <c r="A195" s="52"/>
      <c r="B195" s="15" t="s">
        <v>360</v>
      </c>
      <c r="C195" s="26" t="s">
        <v>263</v>
      </c>
      <c r="D195" s="26" t="s">
        <v>778</v>
      </c>
      <c r="E195" s="26"/>
      <c r="F195" s="26"/>
      <c r="G195" s="26"/>
      <c r="H195" s="38">
        <v>1181.6</v>
      </c>
    </row>
    <row r="196" spans="1:8" ht="15.75">
      <c r="A196" s="52"/>
      <c r="B196" s="15" t="s">
        <v>233</v>
      </c>
      <c r="C196" s="26" t="s">
        <v>263</v>
      </c>
      <c r="D196" s="26" t="s">
        <v>778</v>
      </c>
      <c r="E196" s="26" t="s">
        <v>95</v>
      </c>
      <c r="F196" s="26"/>
      <c r="G196" s="26"/>
      <c r="H196" s="38">
        <v>599.5</v>
      </c>
    </row>
    <row r="197" spans="1:8" ht="15.75">
      <c r="A197" s="52"/>
      <c r="B197" s="15" t="s">
        <v>50</v>
      </c>
      <c r="C197" s="26" t="s">
        <v>263</v>
      </c>
      <c r="D197" s="26" t="s">
        <v>778</v>
      </c>
      <c r="E197" s="26" t="s">
        <v>95</v>
      </c>
      <c r="F197" s="26" t="s">
        <v>164</v>
      </c>
      <c r="G197" s="26"/>
      <c r="H197" s="38">
        <v>599.5</v>
      </c>
    </row>
    <row r="198" spans="1:8" ht="31.5">
      <c r="A198" s="52"/>
      <c r="B198" s="15" t="s">
        <v>143</v>
      </c>
      <c r="C198" s="26" t="s">
        <v>263</v>
      </c>
      <c r="D198" s="26" t="s">
        <v>778</v>
      </c>
      <c r="E198" s="26" t="s">
        <v>95</v>
      </c>
      <c r="F198" s="26" t="s">
        <v>164</v>
      </c>
      <c r="G198" s="26" t="s">
        <v>245</v>
      </c>
      <c r="H198" s="38">
        <v>599.5</v>
      </c>
    </row>
    <row r="199" spans="1:8" ht="31.5">
      <c r="A199" s="52"/>
      <c r="B199" s="15" t="s">
        <v>51</v>
      </c>
      <c r="C199" s="26" t="s">
        <v>263</v>
      </c>
      <c r="D199" s="26" t="s">
        <v>778</v>
      </c>
      <c r="E199" s="26" t="s">
        <v>779</v>
      </c>
      <c r="F199" s="26"/>
      <c r="G199" s="26"/>
      <c r="H199" s="38">
        <v>582.1</v>
      </c>
    </row>
    <row r="200" spans="1:8" ht="47.25">
      <c r="A200" s="52"/>
      <c r="B200" s="15" t="s">
        <v>184</v>
      </c>
      <c r="C200" s="26" t="s">
        <v>263</v>
      </c>
      <c r="D200" s="26" t="s">
        <v>778</v>
      </c>
      <c r="E200" s="26" t="s">
        <v>779</v>
      </c>
      <c r="F200" s="26" t="s">
        <v>96</v>
      </c>
      <c r="G200" s="26"/>
      <c r="H200" s="38">
        <v>582.1</v>
      </c>
    </row>
    <row r="201" spans="1:8" ht="31.5">
      <c r="A201" s="52"/>
      <c r="B201" s="15" t="s">
        <v>143</v>
      </c>
      <c r="C201" s="26" t="s">
        <v>263</v>
      </c>
      <c r="D201" s="26" t="s">
        <v>778</v>
      </c>
      <c r="E201" s="26" t="s">
        <v>779</v>
      </c>
      <c r="F201" s="26" t="s">
        <v>96</v>
      </c>
      <c r="G201" s="26" t="s">
        <v>245</v>
      </c>
      <c r="H201" s="38">
        <v>582.1</v>
      </c>
    </row>
    <row r="202" spans="1:8" ht="15.75">
      <c r="A202" s="52"/>
      <c r="B202" s="15"/>
      <c r="C202" s="26"/>
      <c r="D202" s="26"/>
      <c r="E202" s="26"/>
      <c r="F202" s="26"/>
      <c r="G202" s="26"/>
      <c r="H202" s="38"/>
    </row>
    <row r="203" spans="1:8" ht="45.75" customHeight="1">
      <c r="A203" s="52" t="s">
        <v>657</v>
      </c>
      <c r="B203" s="15" t="s">
        <v>695</v>
      </c>
      <c r="C203" s="26" t="s">
        <v>261</v>
      </c>
      <c r="D203" s="26"/>
      <c r="E203" s="26"/>
      <c r="F203" s="26"/>
      <c r="G203" s="26"/>
      <c r="H203" s="38">
        <v>6303</v>
      </c>
    </row>
    <row r="204" spans="1:8" ht="15.75">
      <c r="A204" s="52"/>
      <c r="B204" s="15" t="s">
        <v>361</v>
      </c>
      <c r="C204" s="26" t="s">
        <v>261</v>
      </c>
      <c r="D204" s="26" t="s">
        <v>781</v>
      </c>
      <c r="E204" s="26"/>
      <c r="F204" s="26"/>
      <c r="G204" s="26"/>
      <c r="H204" s="38">
        <v>6303</v>
      </c>
    </row>
    <row r="205" spans="1:8" ht="15.75">
      <c r="A205" s="52"/>
      <c r="B205" s="15" t="s">
        <v>233</v>
      </c>
      <c r="C205" s="26" t="s">
        <v>261</v>
      </c>
      <c r="D205" s="26" t="s">
        <v>781</v>
      </c>
      <c r="E205" s="26" t="s">
        <v>95</v>
      </c>
      <c r="F205" s="26"/>
      <c r="G205" s="26"/>
      <c r="H205" s="38">
        <v>6303</v>
      </c>
    </row>
    <row r="206" spans="1:8" ht="15.75">
      <c r="A206" s="52"/>
      <c r="B206" s="15" t="s">
        <v>50</v>
      </c>
      <c r="C206" s="26" t="s">
        <v>261</v>
      </c>
      <c r="D206" s="26" t="s">
        <v>781</v>
      </c>
      <c r="E206" s="26" t="s">
        <v>95</v>
      </c>
      <c r="F206" s="26" t="s">
        <v>164</v>
      </c>
      <c r="G206" s="26"/>
      <c r="H206" s="38">
        <v>6303</v>
      </c>
    </row>
    <row r="207" spans="1:8" ht="31.5">
      <c r="A207" s="52"/>
      <c r="B207" s="15" t="s">
        <v>143</v>
      </c>
      <c r="C207" s="26" t="s">
        <v>261</v>
      </c>
      <c r="D207" s="26" t="s">
        <v>781</v>
      </c>
      <c r="E207" s="26" t="s">
        <v>95</v>
      </c>
      <c r="F207" s="26" t="s">
        <v>164</v>
      </c>
      <c r="G207" s="26" t="s">
        <v>245</v>
      </c>
      <c r="H207" s="38">
        <v>6303</v>
      </c>
    </row>
    <row r="208" spans="1:8" ht="15.75">
      <c r="A208" s="52"/>
      <c r="B208" s="15"/>
      <c r="C208" s="26"/>
      <c r="D208" s="26"/>
      <c r="E208" s="26"/>
      <c r="F208" s="26"/>
      <c r="G208" s="26"/>
      <c r="H208" s="38"/>
    </row>
    <row r="209" spans="1:8" ht="78.75">
      <c r="A209" s="52" t="s">
        <v>658</v>
      </c>
      <c r="B209" s="15" t="s">
        <v>301</v>
      </c>
      <c r="C209" s="26" t="s">
        <v>270</v>
      </c>
      <c r="D209" s="26"/>
      <c r="E209" s="26"/>
      <c r="F209" s="26"/>
      <c r="G209" s="26"/>
      <c r="H209" s="38">
        <v>8510</v>
      </c>
    </row>
    <row r="210" spans="1:8" ht="15.75">
      <c r="A210" s="52"/>
      <c r="B210" s="15" t="s">
        <v>734</v>
      </c>
      <c r="C210" s="26" t="s">
        <v>270</v>
      </c>
      <c r="D210" s="26" t="s">
        <v>97</v>
      </c>
      <c r="E210" s="26"/>
      <c r="F210" s="26"/>
      <c r="G210" s="26"/>
      <c r="H210" s="38">
        <v>1850</v>
      </c>
    </row>
    <row r="211" spans="1:8" ht="15.75">
      <c r="A211" s="52"/>
      <c r="B211" s="15" t="s">
        <v>185</v>
      </c>
      <c r="C211" s="26" t="s">
        <v>270</v>
      </c>
      <c r="D211" s="26" t="s">
        <v>97</v>
      </c>
      <c r="E211" s="26" t="s">
        <v>164</v>
      </c>
      <c r="F211" s="26"/>
      <c r="G211" s="26"/>
      <c r="H211" s="38">
        <v>1850</v>
      </c>
    </row>
    <row r="212" spans="1:8" ht="31.5">
      <c r="A212" s="52"/>
      <c r="B212" s="15" t="s">
        <v>100</v>
      </c>
      <c r="C212" s="26" t="s">
        <v>270</v>
      </c>
      <c r="D212" s="26" t="s">
        <v>97</v>
      </c>
      <c r="E212" s="26" t="s">
        <v>164</v>
      </c>
      <c r="F212" s="26" t="s">
        <v>784</v>
      </c>
      <c r="G212" s="26"/>
      <c r="H212" s="38">
        <v>1850</v>
      </c>
    </row>
    <row r="213" spans="1:8" ht="15.75">
      <c r="A213" s="52"/>
      <c r="B213" s="15" t="s">
        <v>801</v>
      </c>
      <c r="C213" s="26" t="s">
        <v>270</v>
      </c>
      <c r="D213" s="26" t="s">
        <v>97</v>
      </c>
      <c r="E213" s="26" t="s">
        <v>164</v>
      </c>
      <c r="F213" s="26" t="s">
        <v>784</v>
      </c>
      <c r="G213" s="26" t="s">
        <v>177</v>
      </c>
      <c r="H213" s="38">
        <v>1850</v>
      </c>
    </row>
    <row r="214" spans="1:8" ht="15.75">
      <c r="A214" s="52"/>
      <c r="B214" s="15" t="s">
        <v>360</v>
      </c>
      <c r="C214" s="26" t="s">
        <v>270</v>
      </c>
      <c r="D214" s="26" t="s">
        <v>778</v>
      </c>
      <c r="E214" s="26"/>
      <c r="F214" s="26"/>
      <c r="G214" s="26"/>
      <c r="H214" s="38">
        <v>555</v>
      </c>
    </row>
    <row r="215" spans="1:8" ht="31.5">
      <c r="A215" s="52"/>
      <c r="B215" s="15" t="s">
        <v>51</v>
      </c>
      <c r="C215" s="26" t="s">
        <v>270</v>
      </c>
      <c r="D215" s="26" t="s">
        <v>778</v>
      </c>
      <c r="E215" s="26" t="s">
        <v>779</v>
      </c>
      <c r="F215" s="26"/>
      <c r="G215" s="26"/>
      <c r="H215" s="38">
        <v>555</v>
      </c>
    </row>
    <row r="216" spans="1:8" ht="47.25">
      <c r="A216" s="52"/>
      <c r="B216" s="15" t="s">
        <v>184</v>
      </c>
      <c r="C216" s="26" t="s">
        <v>270</v>
      </c>
      <c r="D216" s="26" t="s">
        <v>778</v>
      </c>
      <c r="E216" s="26" t="s">
        <v>779</v>
      </c>
      <c r="F216" s="26" t="s">
        <v>96</v>
      </c>
      <c r="G216" s="26"/>
      <c r="H216" s="38">
        <v>555</v>
      </c>
    </row>
    <row r="217" spans="1:8" ht="15.75">
      <c r="A217" s="52"/>
      <c r="B217" s="15" t="s">
        <v>801</v>
      </c>
      <c r="C217" s="26" t="s">
        <v>270</v>
      </c>
      <c r="D217" s="26" t="s">
        <v>778</v>
      </c>
      <c r="E217" s="26" t="s">
        <v>779</v>
      </c>
      <c r="F217" s="26" t="s">
        <v>96</v>
      </c>
      <c r="G217" s="26" t="s">
        <v>177</v>
      </c>
      <c r="H217" s="38">
        <v>555</v>
      </c>
    </row>
    <row r="218" spans="1:8" ht="15.75">
      <c r="A218" s="52"/>
      <c r="B218" s="15" t="s">
        <v>361</v>
      </c>
      <c r="C218" s="26" t="s">
        <v>270</v>
      </c>
      <c r="D218" s="26" t="s">
        <v>781</v>
      </c>
      <c r="E218" s="26"/>
      <c r="F218" s="26"/>
      <c r="G218" s="26"/>
      <c r="H218" s="38">
        <v>5920</v>
      </c>
    </row>
    <row r="219" spans="1:8" ht="15.75">
      <c r="A219" s="52"/>
      <c r="B219" s="15" t="s">
        <v>233</v>
      </c>
      <c r="C219" s="26" t="s">
        <v>270</v>
      </c>
      <c r="D219" s="26" t="s">
        <v>781</v>
      </c>
      <c r="E219" s="26" t="s">
        <v>95</v>
      </c>
      <c r="F219" s="26"/>
      <c r="G219" s="26"/>
      <c r="H219" s="38">
        <v>5920</v>
      </c>
    </row>
    <row r="220" spans="1:8" ht="15.75">
      <c r="A220" s="52"/>
      <c r="B220" s="15" t="s">
        <v>50</v>
      </c>
      <c r="C220" s="26" t="s">
        <v>270</v>
      </c>
      <c r="D220" s="26" t="s">
        <v>781</v>
      </c>
      <c r="E220" s="26" t="s">
        <v>95</v>
      </c>
      <c r="F220" s="26" t="s">
        <v>164</v>
      </c>
      <c r="G220" s="26"/>
      <c r="H220" s="38">
        <v>5920</v>
      </c>
    </row>
    <row r="221" spans="1:8" ht="15.75">
      <c r="A221" s="52"/>
      <c r="B221" s="15" t="s">
        <v>801</v>
      </c>
      <c r="C221" s="26" t="s">
        <v>270</v>
      </c>
      <c r="D221" s="26" t="s">
        <v>781</v>
      </c>
      <c r="E221" s="26" t="s">
        <v>95</v>
      </c>
      <c r="F221" s="26" t="s">
        <v>164</v>
      </c>
      <c r="G221" s="26" t="s">
        <v>177</v>
      </c>
      <c r="H221" s="38">
        <v>5920</v>
      </c>
    </row>
    <row r="222" spans="1:8" ht="15.75">
      <c r="A222" s="52"/>
      <c r="B222" s="15" t="s">
        <v>672</v>
      </c>
      <c r="C222" s="26" t="s">
        <v>270</v>
      </c>
      <c r="D222" s="26" t="s">
        <v>35</v>
      </c>
      <c r="E222" s="26"/>
      <c r="F222" s="26"/>
      <c r="G222" s="26"/>
      <c r="H222" s="38">
        <v>185</v>
      </c>
    </row>
    <row r="223" spans="1:8" ht="15.75">
      <c r="A223" s="52"/>
      <c r="B223" s="15" t="s">
        <v>794</v>
      </c>
      <c r="C223" s="26" t="s">
        <v>270</v>
      </c>
      <c r="D223" s="26" t="s">
        <v>35</v>
      </c>
      <c r="E223" s="26" t="s">
        <v>171</v>
      </c>
      <c r="F223" s="26"/>
      <c r="G223" s="26"/>
      <c r="H223" s="38">
        <v>185</v>
      </c>
    </row>
    <row r="224" spans="1:8" ht="15.75">
      <c r="A224" s="52"/>
      <c r="B224" s="15" t="s">
        <v>94</v>
      </c>
      <c r="C224" s="26" t="s">
        <v>270</v>
      </c>
      <c r="D224" s="26" t="s">
        <v>35</v>
      </c>
      <c r="E224" s="26" t="s">
        <v>171</v>
      </c>
      <c r="F224" s="26" t="s">
        <v>782</v>
      </c>
      <c r="G224" s="26"/>
      <c r="H224" s="38">
        <v>185</v>
      </c>
    </row>
    <row r="225" spans="1:8" ht="15.75">
      <c r="A225" s="52"/>
      <c r="B225" s="15" t="s">
        <v>801</v>
      </c>
      <c r="C225" s="26" t="s">
        <v>270</v>
      </c>
      <c r="D225" s="26" t="s">
        <v>35</v>
      </c>
      <c r="E225" s="26" t="s">
        <v>171</v>
      </c>
      <c r="F225" s="26" t="s">
        <v>782</v>
      </c>
      <c r="G225" s="26" t="s">
        <v>177</v>
      </c>
      <c r="H225" s="38">
        <v>185</v>
      </c>
    </row>
    <row r="226" spans="1:8" ht="15.75">
      <c r="A226" s="52"/>
      <c r="B226" s="15"/>
      <c r="C226" s="26"/>
      <c r="D226" s="26"/>
      <c r="E226" s="26"/>
      <c r="F226" s="26"/>
      <c r="G226" s="26"/>
      <c r="H226" s="38"/>
    </row>
    <row r="227" spans="1:8" ht="62.25" customHeight="1">
      <c r="A227" s="52" t="s">
        <v>659</v>
      </c>
      <c r="B227" s="15" t="s">
        <v>696</v>
      </c>
      <c r="C227" s="26" t="s">
        <v>277</v>
      </c>
      <c r="D227" s="26"/>
      <c r="E227" s="26"/>
      <c r="F227" s="26"/>
      <c r="G227" s="26"/>
      <c r="H227" s="38">
        <v>12280.5</v>
      </c>
    </row>
    <row r="228" spans="1:8" ht="15.75">
      <c r="A228" s="52"/>
      <c r="B228" s="15" t="s">
        <v>697</v>
      </c>
      <c r="C228" s="26" t="s">
        <v>277</v>
      </c>
      <c r="D228" s="26" t="s">
        <v>93</v>
      </c>
      <c r="E228" s="26"/>
      <c r="F228" s="26"/>
      <c r="G228" s="26"/>
      <c r="H228" s="38">
        <v>12280.5</v>
      </c>
    </row>
    <row r="229" spans="1:8" ht="31.5">
      <c r="A229" s="52"/>
      <c r="B229" s="15" t="s">
        <v>770</v>
      </c>
      <c r="C229" s="26" t="s">
        <v>277</v>
      </c>
      <c r="D229" s="26" t="s">
        <v>93</v>
      </c>
      <c r="E229" s="26" t="s">
        <v>151</v>
      </c>
      <c r="F229" s="26"/>
      <c r="G229" s="26"/>
      <c r="H229" s="38">
        <v>12280.5</v>
      </c>
    </row>
    <row r="230" spans="1:8" ht="15.75">
      <c r="A230" s="52"/>
      <c r="B230" s="15" t="s">
        <v>771</v>
      </c>
      <c r="C230" s="26" t="s">
        <v>277</v>
      </c>
      <c r="D230" s="26" t="s">
        <v>93</v>
      </c>
      <c r="E230" s="26" t="s">
        <v>151</v>
      </c>
      <c r="F230" s="26" t="s">
        <v>167</v>
      </c>
      <c r="G230" s="26"/>
      <c r="H230" s="38">
        <v>12280.5</v>
      </c>
    </row>
    <row r="231" spans="1:8" ht="31.5">
      <c r="A231" s="52"/>
      <c r="B231" s="15" t="s">
        <v>143</v>
      </c>
      <c r="C231" s="26" t="s">
        <v>277</v>
      </c>
      <c r="D231" s="26" t="s">
        <v>93</v>
      </c>
      <c r="E231" s="26" t="s">
        <v>151</v>
      </c>
      <c r="F231" s="26" t="s">
        <v>167</v>
      </c>
      <c r="G231" s="26" t="s">
        <v>245</v>
      </c>
      <c r="H231" s="38">
        <v>12280.5</v>
      </c>
    </row>
    <row r="232" spans="1:8" ht="15.75">
      <c r="A232" s="52"/>
      <c r="B232" s="15"/>
      <c r="C232" s="26"/>
      <c r="D232" s="26"/>
      <c r="E232" s="26"/>
      <c r="F232" s="26"/>
      <c r="G232" s="26"/>
      <c r="H232" s="38"/>
    </row>
    <row r="233" spans="1:8" ht="63">
      <c r="A233" s="52" t="s">
        <v>660</v>
      </c>
      <c r="B233" s="15" t="s">
        <v>698</v>
      </c>
      <c r="C233" s="26" t="s">
        <v>267</v>
      </c>
      <c r="D233" s="26"/>
      <c r="E233" s="26"/>
      <c r="F233" s="26"/>
      <c r="G233" s="26"/>
      <c r="H233" s="38">
        <v>2000</v>
      </c>
    </row>
    <row r="234" spans="1:8" ht="15.75">
      <c r="A234" s="52"/>
      <c r="B234" s="15" t="s">
        <v>672</v>
      </c>
      <c r="C234" s="26" t="s">
        <v>267</v>
      </c>
      <c r="D234" s="26" t="s">
        <v>35</v>
      </c>
      <c r="E234" s="26"/>
      <c r="F234" s="26"/>
      <c r="G234" s="26"/>
      <c r="H234" s="38">
        <v>2000</v>
      </c>
    </row>
    <row r="235" spans="1:8" ht="15.75">
      <c r="A235" s="52"/>
      <c r="B235" s="15" t="s">
        <v>6</v>
      </c>
      <c r="C235" s="26" t="s">
        <v>267</v>
      </c>
      <c r="D235" s="26" t="s">
        <v>35</v>
      </c>
      <c r="E235" s="26" t="s">
        <v>169</v>
      </c>
      <c r="F235" s="26"/>
      <c r="G235" s="26"/>
      <c r="H235" s="38">
        <v>2000</v>
      </c>
    </row>
    <row r="236" spans="1:8" ht="15.75">
      <c r="A236" s="52"/>
      <c r="B236" s="15" t="s">
        <v>7</v>
      </c>
      <c r="C236" s="26" t="s">
        <v>267</v>
      </c>
      <c r="D236" s="26" t="s">
        <v>35</v>
      </c>
      <c r="E236" s="26" t="s">
        <v>169</v>
      </c>
      <c r="F236" s="26" t="s">
        <v>171</v>
      </c>
      <c r="G236" s="26"/>
      <c r="H236" s="38">
        <v>2000</v>
      </c>
    </row>
    <row r="237" spans="1:8" ht="15.75">
      <c r="A237" s="52"/>
      <c r="B237" s="15" t="s">
        <v>801</v>
      </c>
      <c r="C237" s="26" t="s">
        <v>267</v>
      </c>
      <c r="D237" s="26" t="s">
        <v>35</v>
      </c>
      <c r="E237" s="26" t="s">
        <v>169</v>
      </c>
      <c r="F237" s="26" t="s">
        <v>171</v>
      </c>
      <c r="G237" s="26" t="s">
        <v>177</v>
      </c>
      <c r="H237" s="38">
        <v>2000</v>
      </c>
    </row>
    <row r="238" spans="1:8" ht="15.75">
      <c r="A238" s="52"/>
      <c r="B238" s="15"/>
      <c r="C238" s="26"/>
      <c r="D238" s="26"/>
      <c r="E238" s="26"/>
      <c r="F238" s="26"/>
      <c r="G238" s="26"/>
      <c r="H238" s="38"/>
    </row>
    <row r="239" spans="1:8" ht="47.25">
      <c r="A239" s="52" t="s">
        <v>661</v>
      </c>
      <c r="B239" s="15" t="s">
        <v>699</v>
      </c>
      <c r="C239" s="26" t="s">
        <v>268</v>
      </c>
      <c r="D239" s="26"/>
      <c r="E239" s="26"/>
      <c r="F239" s="26"/>
      <c r="G239" s="26"/>
      <c r="H239" s="38">
        <v>14500</v>
      </c>
    </row>
    <row r="240" spans="1:8" ht="15.75">
      <c r="A240" s="52"/>
      <c r="B240" s="15" t="s">
        <v>686</v>
      </c>
      <c r="C240" s="26" t="s">
        <v>268</v>
      </c>
      <c r="D240" s="26" t="s">
        <v>238</v>
      </c>
      <c r="E240" s="26"/>
      <c r="F240" s="26"/>
      <c r="G240" s="26"/>
      <c r="H240" s="38">
        <v>14500</v>
      </c>
    </row>
    <row r="241" spans="1:8" ht="15.75">
      <c r="A241" s="52"/>
      <c r="B241" s="15" t="s">
        <v>6</v>
      </c>
      <c r="C241" s="26" t="s">
        <v>268</v>
      </c>
      <c r="D241" s="26" t="s">
        <v>238</v>
      </c>
      <c r="E241" s="26" t="s">
        <v>169</v>
      </c>
      <c r="F241" s="26"/>
      <c r="G241" s="26"/>
      <c r="H241" s="38">
        <v>14500</v>
      </c>
    </row>
    <row r="242" spans="1:8" ht="15.75">
      <c r="A242" s="52"/>
      <c r="B242" s="15" t="s">
        <v>7</v>
      </c>
      <c r="C242" s="26" t="s">
        <v>268</v>
      </c>
      <c r="D242" s="26" t="s">
        <v>238</v>
      </c>
      <c r="E242" s="26" t="s">
        <v>169</v>
      </c>
      <c r="F242" s="26" t="s">
        <v>171</v>
      </c>
      <c r="G242" s="26"/>
      <c r="H242" s="38">
        <v>14500</v>
      </c>
    </row>
    <row r="243" spans="1:8" ht="15.75">
      <c r="A243" s="52"/>
      <c r="B243" s="15" t="s">
        <v>801</v>
      </c>
      <c r="C243" s="26" t="s">
        <v>268</v>
      </c>
      <c r="D243" s="26" t="s">
        <v>238</v>
      </c>
      <c r="E243" s="26" t="s">
        <v>169</v>
      </c>
      <c r="F243" s="26" t="s">
        <v>171</v>
      </c>
      <c r="G243" s="26" t="s">
        <v>177</v>
      </c>
      <c r="H243" s="38">
        <v>14500</v>
      </c>
    </row>
    <row r="244" spans="1:8" ht="15.75">
      <c r="A244" s="52"/>
      <c r="B244" s="15"/>
      <c r="C244" s="26"/>
      <c r="D244" s="26"/>
      <c r="E244" s="26"/>
      <c r="F244" s="26"/>
      <c r="G244" s="26"/>
      <c r="H244" s="38"/>
    </row>
    <row r="245" spans="1:8" ht="63">
      <c r="A245" s="52" t="s">
        <v>662</v>
      </c>
      <c r="B245" s="15" t="s">
        <v>700</v>
      </c>
      <c r="C245" s="26" t="s">
        <v>269</v>
      </c>
      <c r="D245" s="26"/>
      <c r="E245" s="26"/>
      <c r="F245" s="26"/>
      <c r="G245" s="26"/>
      <c r="H245" s="38">
        <v>11550</v>
      </c>
    </row>
    <row r="246" spans="1:8" ht="15.75">
      <c r="A246" s="52"/>
      <c r="B246" s="15" t="s">
        <v>686</v>
      </c>
      <c r="C246" s="26" t="s">
        <v>269</v>
      </c>
      <c r="D246" s="26" t="s">
        <v>238</v>
      </c>
      <c r="E246" s="26"/>
      <c r="F246" s="26"/>
      <c r="G246" s="26"/>
      <c r="H246" s="38">
        <v>11550</v>
      </c>
    </row>
    <row r="247" spans="1:8" ht="15.75">
      <c r="A247" s="52"/>
      <c r="B247" s="15" t="s">
        <v>6</v>
      </c>
      <c r="C247" s="26" t="s">
        <v>269</v>
      </c>
      <c r="D247" s="26" t="s">
        <v>238</v>
      </c>
      <c r="E247" s="26" t="s">
        <v>169</v>
      </c>
      <c r="F247" s="26"/>
      <c r="G247" s="26"/>
      <c r="H247" s="38">
        <v>11550</v>
      </c>
    </row>
    <row r="248" spans="1:8" ht="15.75">
      <c r="A248" s="52"/>
      <c r="B248" s="15" t="s">
        <v>7</v>
      </c>
      <c r="C248" s="26" t="s">
        <v>269</v>
      </c>
      <c r="D248" s="26" t="s">
        <v>238</v>
      </c>
      <c r="E248" s="26" t="s">
        <v>169</v>
      </c>
      <c r="F248" s="26" t="s">
        <v>171</v>
      </c>
      <c r="G248" s="26"/>
      <c r="H248" s="38">
        <v>11550</v>
      </c>
    </row>
    <row r="249" spans="1:8" ht="31.5">
      <c r="A249" s="52"/>
      <c r="B249" s="15" t="s">
        <v>143</v>
      </c>
      <c r="C249" s="26" t="s">
        <v>269</v>
      </c>
      <c r="D249" s="26" t="s">
        <v>238</v>
      </c>
      <c r="E249" s="26" t="s">
        <v>169</v>
      </c>
      <c r="F249" s="26" t="s">
        <v>171</v>
      </c>
      <c r="G249" s="26" t="s">
        <v>245</v>
      </c>
      <c r="H249" s="38">
        <v>11550</v>
      </c>
    </row>
    <row r="250" spans="1:8" ht="15.75">
      <c r="A250" s="52"/>
      <c r="B250" s="15"/>
      <c r="C250" s="26"/>
      <c r="D250" s="26"/>
      <c r="E250" s="26"/>
      <c r="F250" s="26"/>
      <c r="G250" s="26"/>
      <c r="H250" s="38"/>
    </row>
    <row r="251" spans="1:8" ht="47.25">
      <c r="A251" s="52" t="s">
        <v>663</v>
      </c>
      <c r="B251" s="15" t="s">
        <v>701</v>
      </c>
      <c r="C251" s="26" t="s">
        <v>311</v>
      </c>
      <c r="D251" s="26"/>
      <c r="E251" s="26"/>
      <c r="F251" s="26"/>
      <c r="G251" s="26"/>
      <c r="H251" s="38">
        <v>105519</v>
      </c>
    </row>
    <row r="252" spans="1:8" ht="15.75">
      <c r="A252" s="52"/>
      <c r="B252" s="15" t="s">
        <v>686</v>
      </c>
      <c r="C252" s="26" t="s">
        <v>311</v>
      </c>
      <c r="D252" s="26" t="s">
        <v>238</v>
      </c>
      <c r="E252" s="26"/>
      <c r="F252" s="26"/>
      <c r="G252" s="26"/>
      <c r="H252" s="38">
        <v>105519</v>
      </c>
    </row>
    <row r="253" spans="1:8" ht="15.75">
      <c r="A253" s="52"/>
      <c r="B253" s="15" t="s">
        <v>6</v>
      </c>
      <c r="C253" s="26" t="s">
        <v>311</v>
      </c>
      <c r="D253" s="26" t="s">
        <v>238</v>
      </c>
      <c r="E253" s="26" t="s">
        <v>169</v>
      </c>
      <c r="F253" s="26"/>
      <c r="G253" s="26"/>
      <c r="H253" s="38">
        <v>105519</v>
      </c>
    </row>
    <row r="254" spans="1:8" ht="15.75">
      <c r="A254" s="52"/>
      <c r="B254" s="15" t="s">
        <v>23</v>
      </c>
      <c r="C254" s="26" t="s">
        <v>311</v>
      </c>
      <c r="D254" s="26" t="s">
        <v>238</v>
      </c>
      <c r="E254" s="26" t="s">
        <v>169</v>
      </c>
      <c r="F254" s="26" t="s">
        <v>151</v>
      </c>
      <c r="G254" s="26"/>
      <c r="H254" s="38">
        <v>105519</v>
      </c>
    </row>
    <row r="255" spans="1:8" ht="31.5">
      <c r="A255" s="52"/>
      <c r="B255" s="15" t="s">
        <v>143</v>
      </c>
      <c r="C255" s="26" t="s">
        <v>311</v>
      </c>
      <c r="D255" s="26" t="s">
        <v>238</v>
      </c>
      <c r="E255" s="26" t="s">
        <v>169</v>
      </c>
      <c r="F255" s="26" t="s">
        <v>151</v>
      </c>
      <c r="G255" s="26" t="s">
        <v>245</v>
      </c>
      <c r="H255" s="38">
        <v>105519</v>
      </c>
    </row>
    <row r="256" spans="1:8" ht="14.25" customHeight="1">
      <c r="A256" s="52"/>
      <c r="B256" s="15"/>
      <c r="C256" s="26"/>
      <c r="D256" s="26"/>
      <c r="E256" s="26"/>
      <c r="F256" s="26"/>
      <c r="G256" s="26"/>
      <c r="H256" s="38"/>
    </row>
    <row r="257" spans="1:8" ht="31.5">
      <c r="A257" s="52" t="s">
        <v>664</v>
      </c>
      <c r="B257" s="15" t="s">
        <v>702</v>
      </c>
      <c r="C257" s="26" t="s">
        <v>358</v>
      </c>
      <c r="D257" s="26"/>
      <c r="E257" s="26"/>
      <c r="F257" s="26"/>
      <c r="G257" s="26"/>
      <c r="H257" s="38">
        <v>3750</v>
      </c>
    </row>
    <row r="258" spans="1:8" ht="15.75">
      <c r="A258" s="52"/>
      <c r="B258" s="15" t="s">
        <v>686</v>
      </c>
      <c r="C258" s="26" t="s">
        <v>358</v>
      </c>
      <c r="D258" s="26" t="s">
        <v>238</v>
      </c>
      <c r="E258" s="26"/>
      <c r="F258" s="26"/>
      <c r="G258" s="26"/>
      <c r="H258" s="38">
        <v>3750</v>
      </c>
    </row>
    <row r="259" spans="1:8" ht="15.75">
      <c r="A259" s="52"/>
      <c r="B259" s="15" t="s">
        <v>6</v>
      </c>
      <c r="C259" s="26" t="s">
        <v>358</v>
      </c>
      <c r="D259" s="26" t="s">
        <v>238</v>
      </c>
      <c r="E259" s="26" t="s">
        <v>169</v>
      </c>
      <c r="F259" s="26"/>
      <c r="G259" s="26"/>
      <c r="H259" s="38">
        <v>3750</v>
      </c>
    </row>
    <row r="260" spans="1:8" ht="15.75">
      <c r="A260" s="52"/>
      <c r="B260" s="15" t="s">
        <v>23</v>
      </c>
      <c r="C260" s="26" t="s">
        <v>358</v>
      </c>
      <c r="D260" s="26" t="s">
        <v>238</v>
      </c>
      <c r="E260" s="26" t="s">
        <v>169</v>
      </c>
      <c r="F260" s="26" t="s">
        <v>151</v>
      </c>
      <c r="G260" s="26"/>
      <c r="H260" s="38">
        <v>3750</v>
      </c>
    </row>
    <row r="261" spans="1:8" ht="31.5">
      <c r="A261" s="52"/>
      <c r="B261" s="15" t="s">
        <v>143</v>
      </c>
      <c r="C261" s="26" t="s">
        <v>358</v>
      </c>
      <c r="D261" s="26" t="s">
        <v>238</v>
      </c>
      <c r="E261" s="26" t="s">
        <v>169</v>
      </c>
      <c r="F261" s="26" t="s">
        <v>151</v>
      </c>
      <c r="G261" s="26" t="s">
        <v>245</v>
      </c>
      <c r="H261" s="38">
        <v>3750</v>
      </c>
    </row>
    <row r="262" spans="1:8" ht="15.75">
      <c r="A262" s="52"/>
      <c r="B262" s="15"/>
      <c r="C262" s="26"/>
      <c r="D262" s="26"/>
      <c r="E262" s="26"/>
      <c r="F262" s="26"/>
      <c r="G262" s="26"/>
      <c r="H262" s="38"/>
    </row>
    <row r="263" spans="1:8" ht="63">
      <c r="A263" s="52" t="s">
        <v>665</v>
      </c>
      <c r="B263" s="15" t="s">
        <v>344</v>
      </c>
      <c r="C263" s="26" t="s">
        <v>345</v>
      </c>
      <c r="D263" s="26"/>
      <c r="E263" s="26"/>
      <c r="F263" s="26"/>
      <c r="G263" s="26"/>
      <c r="H263" s="38">
        <v>464</v>
      </c>
    </row>
    <row r="264" spans="1:8" ht="15.75">
      <c r="A264" s="52"/>
      <c r="B264" s="15" t="s">
        <v>703</v>
      </c>
      <c r="C264" s="26" t="s">
        <v>345</v>
      </c>
      <c r="D264" s="26" t="s">
        <v>781</v>
      </c>
      <c r="E264" s="26"/>
      <c r="F264" s="26"/>
      <c r="G264" s="26"/>
      <c r="H264" s="38">
        <v>464</v>
      </c>
    </row>
    <row r="265" spans="1:8" ht="15.75">
      <c r="A265" s="52"/>
      <c r="B265" s="15" t="s">
        <v>233</v>
      </c>
      <c r="C265" s="26" t="s">
        <v>345</v>
      </c>
      <c r="D265" s="26" t="s">
        <v>781</v>
      </c>
      <c r="E265" s="26" t="s">
        <v>95</v>
      </c>
      <c r="F265" s="26"/>
      <c r="G265" s="26"/>
      <c r="H265" s="38">
        <v>464</v>
      </c>
    </row>
    <row r="266" spans="1:8" ht="15.75">
      <c r="A266" s="52"/>
      <c r="B266" s="15" t="s">
        <v>50</v>
      </c>
      <c r="C266" s="26" t="s">
        <v>345</v>
      </c>
      <c r="D266" s="26" t="s">
        <v>781</v>
      </c>
      <c r="E266" s="26" t="s">
        <v>95</v>
      </c>
      <c r="F266" s="26" t="s">
        <v>164</v>
      </c>
      <c r="G266" s="26"/>
      <c r="H266" s="38">
        <v>464</v>
      </c>
    </row>
    <row r="267" spans="1:8" ht="31.5">
      <c r="A267" s="52"/>
      <c r="B267" s="15" t="s">
        <v>143</v>
      </c>
      <c r="C267" s="26" t="s">
        <v>345</v>
      </c>
      <c r="D267" s="26" t="s">
        <v>781</v>
      </c>
      <c r="E267" s="26" t="s">
        <v>95</v>
      </c>
      <c r="F267" s="26" t="s">
        <v>164</v>
      </c>
      <c r="G267" s="26" t="s">
        <v>245</v>
      </c>
      <c r="H267" s="38">
        <v>464</v>
      </c>
    </row>
    <row r="268" spans="1:8" ht="15.75">
      <c r="A268" s="52"/>
      <c r="B268" s="15"/>
      <c r="C268" s="26"/>
      <c r="D268" s="26"/>
      <c r="E268" s="26"/>
      <c r="F268" s="26"/>
      <c r="G268" s="26"/>
      <c r="H268" s="38"/>
    </row>
    <row r="269" spans="1:8" ht="47.25">
      <c r="A269" s="52" t="s">
        <v>666</v>
      </c>
      <c r="B269" s="15" t="s">
        <v>346</v>
      </c>
      <c r="C269" s="26" t="s">
        <v>347</v>
      </c>
      <c r="D269" s="26"/>
      <c r="E269" s="26"/>
      <c r="F269" s="26"/>
      <c r="G269" s="26"/>
      <c r="H269" s="38">
        <v>500</v>
      </c>
    </row>
    <row r="270" spans="1:8" ht="15.75">
      <c r="A270" s="52"/>
      <c r="B270" s="15" t="s">
        <v>360</v>
      </c>
      <c r="C270" s="26" t="s">
        <v>347</v>
      </c>
      <c r="D270" s="26" t="s">
        <v>778</v>
      </c>
      <c r="E270" s="26"/>
      <c r="F270" s="26"/>
      <c r="G270" s="26"/>
      <c r="H270" s="38">
        <v>500</v>
      </c>
    </row>
    <row r="271" spans="1:8" ht="15.75">
      <c r="A271" s="52"/>
      <c r="B271" s="15" t="s">
        <v>233</v>
      </c>
      <c r="C271" s="26" t="s">
        <v>347</v>
      </c>
      <c r="D271" s="26" t="s">
        <v>778</v>
      </c>
      <c r="E271" s="26" t="s">
        <v>95</v>
      </c>
      <c r="F271" s="26"/>
      <c r="G271" s="26"/>
      <c r="H271" s="38">
        <v>192.6</v>
      </c>
    </row>
    <row r="272" spans="1:8" ht="15.75">
      <c r="A272" s="52"/>
      <c r="B272" s="15" t="s">
        <v>50</v>
      </c>
      <c r="C272" s="26" t="s">
        <v>347</v>
      </c>
      <c r="D272" s="26" t="s">
        <v>778</v>
      </c>
      <c r="E272" s="26" t="s">
        <v>95</v>
      </c>
      <c r="F272" s="26" t="s">
        <v>164</v>
      </c>
      <c r="G272" s="26"/>
      <c r="H272" s="38">
        <v>192.6</v>
      </c>
    </row>
    <row r="273" spans="1:8" ht="31.5">
      <c r="A273" s="52"/>
      <c r="B273" s="15" t="s">
        <v>143</v>
      </c>
      <c r="C273" s="26" t="s">
        <v>347</v>
      </c>
      <c r="D273" s="26" t="s">
        <v>778</v>
      </c>
      <c r="E273" s="26" t="s">
        <v>95</v>
      </c>
      <c r="F273" s="26" t="s">
        <v>164</v>
      </c>
      <c r="G273" s="26" t="s">
        <v>245</v>
      </c>
      <c r="H273" s="38">
        <v>192.6</v>
      </c>
    </row>
    <row r="274" spans="1:8" ht="31.5">
      <c r="A274" s="52"/>
      <c r="B274" s="15" t="s">
        <v>51</v>
      </c>
      <c r="C274" s="26" t="s">
        <v>347</v>
      </c>
      <c r="D274" s="26" t="s">
        <v>778</v>
      </c>
      <c r="E274" s="26" t="s">
        <v>779</v>
      </c>
      <c r="F274" s="26"/>
      <c r="G274" s="26"/>
      <c r="H274" s="38">
        <v>307.4</v>
      </c>
    </row>
    <row r="275" spans="1:8" ht="47.25">
      <c r="A275" s="52"/>
      <c r="B275" s="15" t="s">
        <v>184</v>
      </c>
      <c r="C275" s="26" t="s">
        <v>347</v>
      </c>
      <c r="D275" s="26" t="s">
        <v>778</v>
      </c>
      <c r="E275" s="26" t="s">
        <v>779</v>
      </c>
      <c r="F275" s="26" t="s">
        <v>96</v>
      </c>
      <c r="G275" s="26"/>
      <c r="H275" s="38">
        <v>307.4</v>
      </c>
    </row>
    <row r="276" spans="1:8" ht="31.5">
      <c r="A276" s="52"/>
      <c r="B276" s="15" t="s">
        <v>143</v>
      </c>
      <c r="C276" s="26" t="s">
        <v>347</v>
      </c>
      <c r="D276" s="26" t="s">
        <v>778</v>
      </c>
      <c r="E276" s="26" t="s">
        <v>779</v>
      </c>
      <c r="F276" s="26" t="s">
        <v>96</v>
      </c>
      <c r="G276" s="26" t="s">
        <v>245</v>
      </c>
      <c r="H276" s="38">
        <v>307.4</v>
      </c>
    </row>
    <row r="277" spans="1:8" ht="15.75">
      <c r="A277" s="52"/>
      <c r="B277" s="15"/>
      <c r="C277" s="26"/>
      <c r="D277" s="26"/>
      <c r="E277" s="26"/>
      <c r="F277" s="26"/>
      <c r="G277" s="26"/>
      <c r="H277" s="38"/>
    </row>
    <row r="278" spans="1:8" ht="63">
      <c r="A278" s="52" t="s">
        <v>667</v>
      </c>
      <c r="B278" s="15" t="s">
        <v>348</v>
      </c>
      <c r="C278" s="26" t="s">
        <v>349</v>
      </c>
      <c r="D278" s="26"/>
      <c r="E278" s="26"/>
      <c r="F278" s="26"/>
      <c r="G278" s="26"/>
      <c r="H278" s="38">
        <v>1021</v>
      </c>
    </row>
    <row r="279" spans="1:8" ht="15.75">
      <c r="A279" s="52"/>
      <c r="B279" s="15" t="s">
        <v>686</v>
      </c>
      <c r="C279" s="26" t="s">
        <v>349</v>
      </c>
      <c r="D279" s="26" t="s">
        <v>238</v>
      </c>
      <c r="E279" s="26"/>
      <c r="F279" s="26"/>
      <c r="G279" s="26"/>
      <c r="H279" s="38">
        <v>521</v>
      </c>
    </row>
    <row r="280" spans="1:8" ht="15.75">
      <c r="A280" s="52"/>
      <c r="B280" s="15" t="s">
        <v>231</v>
      </c>
      <c r="C280" s="26" t="s">
        <v>349</v>
      </c>
      <c r="D280" s="26" t="s">
        <v>238</v>
      </c>
      <c r="E280" s="26" t="s">
        <v>96</v>
      </c>
      <c r="F280" s="26"/>
      <c r="G280" s="26"/>
      <c r="H280" s="38">
        <v>521</v>
      </c>
    </row>
    <row r="281" spans="1:8" ht="31.5">
      <c r="A281" s="52"/>
      <c r="B281" s="15" t="s">
        <v>232</v>
      </c>
      <c r="C281" s="26" t="s">
        <v>349</v>
      </c>
      <c r="D281" s="26" t="s">
        <v>238</v>
      </c>
      <c r="E281" s="26" t="s">
        <v>96</v>
      </c>
      <c r="F281" s="26" t="s">
        <v>169</v>
      </c>
      <c r="G281" s="26"/>
      <c r="H281" s="38">
        <v>521</v>
      </c>
    </row>
    <row r="282" spans="1:8" ht="15.75">
      <c r="A282" s="52"/>
      <c r="B282" s="15" t="s">
        <v>47</v>
      </c>
      <c r="C282" s="26" t="s">
        <v>349</v>
      </c>
      <c r="D282" s="26" t="s">
        <v>238</v>
      </c>
      <c r="E282" s="26" t="s">
        <v>96</v>
      </c>
      <c r="F282" s="26" t="s">
        <v>169</v>
      </c>
      <c r="G282" s="26" t="s">
        <v>78</v>
      </c>
      <c r="H282" s="38">
        <v>521</v>
      </c>
    </row>
    <row r="283" spans="1:8" ht="15.75">
      <c r="A283" s="52"/>
      <c r="B283" s="15" t="s">
        <v>733</v>
      </c>
      <c r="C283" s="26" t="s">
        <v>349</v>
      </c>
      <c r="D283" s="26" t="s">
        <v>35</v>
      </c>
      <c r="E283" s="26"/>
      <c r="F283" s="26"/>
      <c r="G283" s="26"/>
      <c r="H283" s="38">
        <v>500</v>
      </c>
    </row>
    <row r="284" spans="1:8" ht="15.75">
      <c r="A284" s="52"/>
      <c r="B284" s="15" t="s">
        <v>231</v>
      </c>
      <c r="C284" s="26" t="s">
        <v>349</v>
      </c>
      <c r="D284" s="26" t="s">
        <v>35</v>
      </c>
      <c r="E284" s="26" t="s">
        <v>96</v>
      </c>
      <c r="F284" s="26"/>
      <c r="G284" s="26"/>
      <c r="H284" s="38">
        <v>500</v>
      </c>
    </row>
    <row r="285" spans="1:8" ht="31.5">
      <c r="A285" s="52"/>
      <c r="B285" s="15" t="s">
        <v>232</v>
      </c>
      <c r="C285" s="26" t="s">
        <v>349</v>
      </c>
      <c r="D285" s="26" t="s">
        <v>35</v>
      </c>
      <c r="E285" s="26" t="s">
        <v>96</v>
      </c>
      <c r="F285" s="26" t="s">
        <v>169</v>
      </c>
      <c r="G285" s="26"/>
      <c r="H285" s="38">
        <v>500</v>
      </c>
    </row>
    <row r="286" spans="1:8" ht="15.75">
      <c r="A286" s="52"/>
      <c r="B286" s="15" t="s">
        <v>47</v>
      </c>
      <c r="C286" s="26" t="s">
        <v>349</v>
      </c>
      <c r="D286" s="26" t="s">
        <v>35</v>
      </c>
      <c r="E286" s="26" t="s">
        <v>96</v>
      </c>
      <c r="F286" s="26" t="s">
        <v>169</v>
      </c>
      <c r="G286" s="26" t="s">
        <v>78</v>
      </c>
      <c r="H286" s="38">
        <v>500</v>
      </c>
    </row>
    <row r="287" spans="1:8" ht="15.75">
      <c r="A287" s="52"/>
      <c r="B287" s="15"/>
      <c r="C287" s="26"/>
      <c r="D287" s="26"/>
      <c r="E287" s="26"/>
      <c r="F287" s="26"/>
      <c r="G287" s="26"/>
      <c r="H287" s="38"/>
    </row>
    <row r="288" spans="1:8" ht="47.25" customHeight="1">
      <c r="A288" s="52" t="s">
        <v>668</v>
      </c>
      <c r="B288" s="15" t="s">
        <v>704</v>
      </c>
      <c r="C288" s="26" t="s">
        <v>352</v>
      </c>
      <c r="D288" s="26"/>
      <c r="E288" s="26"/>
      <c r="F288" s="26"/>
      <c r="G288" s="26"/>
      <c r="H288" s="38">
        <v>578</v>
      </c>
    </row>
    <row r="289" spans="1:8" ht="15.75">
      <c r="A289" s="52"/>
      <c r="B289" s="15" t="s">
        <v>686</v>
      </c>
      <c r="C289" s="26" t="s">
        <v>352</v>
      </c>
      <c r="D289" s="26" t="s">
        <v>238</v>
      </c>
      <c r="E289" s="26"/>
      <c r="F289" s="26"/>
      <c r="G289" s="26"/>
      <c r="H289" s="38">
        <v>578</v>
      </c>
    </row>
    <row r="290" spans="1:8" ht="15.75">
      <c r="A290" s="52"/>
      <c r="B290" s="15" t="s">
        <v>6</v>
      </c>
      <c r="C290" s="26" t="s">
        <v>352</v>
      </c>
      <c r="D290" s="26" t="s">
        <v>238</v>
      </c>
      <c r="E290" s="26" t="s">
        <v>169</v>
      </c>
      <c r="F290" s="26"/>
      <c r="G290" s="26"/>
      <c r="H290" s="38">
        <v>578</v>
      </c>
    </row>
    <row r="291" spans="1:8" ht="15.75">
      <c r="A291" s="52"/>
      <c r="B291" s="15" t="s">
        <v>7</v>
      </c>
      <c r="C291" s="26" t="s">
        <v>352</v>
      </c>
      <c r="D291" s="26" t="s">
        <v>238</v>
      </c>
      <c r="E291" s="26" t="s">
        <v>169</v>
      </c>
      <c r="F291" s="26" t="s">
        <v>171</v>
      </c>
      <c r="G291" s="26"/>
      <c r="H291" s="38">
        <v>578</v>
      </c>
    </row>
    <row r="292" spans="1:8" ht="31.5">
      <c r="A292" s="52"/>
      <c r="B292" s="15" t="s">
        <v>143</v>
      </c>
      <c r="C292" s="26" t="s">
        <v>352</v>
      </c>
      <c r="D292" s="26" t="s">
        <v>238</v>
      </c>
      <c r="E292" s="26" t="s">
        <v>169</v>
      </c>
      <c r="F292" s="26" t="s">
        <v>171</v>
      </c>
      <c r="G292" s="26" t="s">
        <v>245</v>
      </c>
      <c r="H292" s="38">
        <v>578</v>
      </c>
    </row>
    <row r="293" spans="1:8" ht="15.75">
      <c r="A293" s="52"/>
      <c r="B293" s="15"/>
      <c r="C293" s="26"/>
      <c r="D293" s="26"/>
      <c r="E293" s="26"/>
      <c r="F293" s="26"/>
      <c r="G293" s="26"/>
      <c r="H293" s="38"/>
    </row>
    <row r="294" spans="1:8" ht="47.25">
      <c r="A294" s="52" t="s">
        <v>669</v>
      </c>
      <c r="B294" s="15" t="s">
        <v>705</v>
      </c>
      <c r="C294" s="26" t="s">
        <v>354</v>
      </c>
      <c r="D294" s="26"/>
      <c r="E294" s="26"/>
      <c r="F294" s="26"/>
      <c r="G294" s="26"/>
      <c r="H294" s="38">
        <v>522.6</v>
      </c>
    </row>
    <row r="295" spans="1:8" ht="15.75">
      <c r="A295" s="52"/>
      <c r="B295" s="15" t="s">
        <v>686</v>
      </c>
      <c r="C295" s="26" t="s">
        <v>354</v>
      </c>
      <c r="D295" s="26" t="s">
        <v>238</v>
      </c>
      <c r="E295" s="26"/>
      <c r="F295" s="26"/>
      <c r="G295" s="26"/>
      <c r="H295" s="38">
        <v>522.6</v>
      </c>
    </row>
    <row r="296" spans="1:8" ht="15.75">
      <c r="A296" s="52"/>
      <c r="B296" s="15" t="s">
        <v>6</v>
      </c>
      <c r="C296" s="26" t="s">
        <v>354</v>
      </c>
      <c r="D296" s="26" t="s">
        <v>238</v>
      </c>
      <c r="E296" s="26" t="s">
        <v>169</v>
      </c>
      <c r="F296" s="26"/>
      <c r="G296" s="26"/>
      <c r="H296" s="38">
        <v>522.6</v>
      </c>
    </row>
    <row r="297" spans="1:8" ht="15.75">
      <c r="A297" s="52"/>
      <c r="B297" s="15" t="s">
        <v>7</v>
      </c>
      <c r="C297" s="26" t="s">
        <v>354</v>
      </c>
      <c r="D297" s="26" t="s">
        <v>238</v>
      </c>
      <c r="E297" s="26" t="s">
        <v>169</v>
      </c>
      <c r="F297" s="26" t="s">
        <v>171</v>
      </c>
      <c r="G297" s="26"/>
      <c r="H297" s="38">
        <v>522.6</v>
      </c>
    </row>
    <row r="298" spans="1:8" ht="31.5">
      <c r="A298" s="52"/>
      <c r="B298" s="15" t="s">
        <v>143</v>
      </c>
      <c r="C298" s="26" t="s">
        <v>354</v>
      </c>
      <c r="D298" s="26" t="s">
        <v>238</v>
      </c>
      <c r="E298" s="26" t="s">
        <v>169</v>
      </c>
      <c r="F298" s="26" t="s">
        <v>171</v>
      </c>
      <c r="G298" s="26" t="s">
        <v>245</v>
      </c>
      <c r="H298" s="38">
        <v>522.6</v>
      </c>
    </row>
    <row r="299" spans="1:8" ht="15.75">
      <c r="A299" s="52"/>
      <c r="B299" s="15"/>
      <c r="C299" s="26"/>
      <c r="D299" s="26"/>
      <c r="E299" s="26"/>
      <c r="F299" s="26"/>
      <c r="G299" s="26"/>
      <c r="H299" s="38"/>
    </row>
    <row r="300" spans="1:8" ht="63">
      <c r="A300" s="52" t="s">
        <v>670</v>
      </c>
      <c r="B300" s="15" t="s">
        <v>751</v>
      </c>
      <c r="C300" s="26" t="s">
        <v>752</v>
      </c>
      <c r="D300" s="26"/>
      <c r="E300" s="26"/>
      <c r="F300" s="26"/>
      <c r="G300" s="26"/>
      <c r="H300" s="38">
        <v>5334.2</v>
      </c>
    </row>
    <row r="301" spans="1:8" ht="15.75">
      <c r="A301" s="52"/>
      <c r="B301" s="15" t="s">
        <v>686</v>
      </c>
      <c r="C301" s="26" t="s">
        <v>752</v>
      </c>
      <c r="D301" s="26" t="s">
        <v>238</v>
      </c>
      <c r="E301" s="26"/>
      <c r="F301" s="26"/>
      <c r="G301" s="26"/>
      <c r="H301" s="38">
        <v>4206.2</v>
      </c>
    </row>
    <row r="302" spans="1:8" ht="15.75">
      <c r="A302" s="52"/>
      <c r="B302" s="15" t="s">
        <v>6</v>
      </c>
      <c r="C302" s="26" t="s">
        <v>752</v>
      </c>
      <c r="D302" s="26" t="s">
        <v>238</v>
      </c>
      <c r="E302" s="26" t="s">
        <v>169</v>
      </c>
      <c r="F302" s="26"/>
      <c r="G302" s="26"/>
      <c r="H302" s="38">
        <v>4206.2</v>
      </c>
    </row>
    <row r="303" spans="1:8" ht="15.75">
      <c r="A303" s="52"/>
      <c r="B303" s="15" t="s">
        <v>23</v>
      </c>
      <c r="C303" s="26" t="s">
        <v>752</v>
      </c>
      <c r="D303" s="26" t="s">
        <v>238</v>
      </c>
      <c r="E303" s="26" t="s">
        <v>169</v>
      </c>
      <c r="F303" s="26" t="s">
        <v>151</v>
      </c>
      <c r="G303" s="26"/>
      <c r="H303" s="38">
        <v>4206.2</v>
      </c>
    </row>
    <row r="304" spans="1:8" ht="31.5">
      <c r="A304" s="52"/>
      <c r="B304" s="15" t="s">
        <v>143</v>
      </c>
      <c r="C304" s="26" t="s">
        <v>752</v>
      </c>
      <c r="D304" s="26" t="s">
        <v>238</v>
      </c>
      <c r="E304" s="26" t="s">
        <v>169</v>
      </c>
      <c r="F304" s="26" t="s">
        <v>151</v>
      </c>
      <c r="G304" s="26" t="s">
        <v>245</v>
      </c>
      <c r="H304" s="38">
        <v>4206.2</v>
      </c>
    </row>
    <row r="305" spans="1:8" ht="15.75">
      <c r="A305" s="52"/>
      <c r="B305" s="15" t="s">
        <v>697</v>
      </c>
      <c r="C305" s="26" t="s">
        <v>752</v>
      </c>
      <c r="D305" s="26" t="s">
        <v>93</v>
      </c>
      <c r="E305" s="26"/>
      <c r="F305" s="26"/>
      <c r="G305" s="26"/>
      <c r="H305" s="38">
        <v>378</v>
      </c>
    </row>
    <row r="306" spans="1:8" ht="31.5">
      <c r="A306" s="52"/>
      <c r="B306" s="15" t="s">
        <v>770</v>
      </c>
      <c r="C306" s="26" t="s">
        <v>752</v>
      </c>
      <c r="D306" s="26" t="s">
        <v>93</v>
      </c>
      <c r="E306" s="26" t="s">
        <v>151</v>
      </c>
      <c r="F306" s="26"/>
      <c r="G306" s="26"/>
      <c r="H306" s="38">
        <v>378</v>
      </c>
    </row>
    <row r="307" spans="1:8" ht="15.75">
      <c r="A307" s="52"/>
      <c r="B307" s="15" t="s">
        <v>771</v>
      </c>
      <c r="C307" s="26" t="s">
        <v>752</v>
      </c>
      <c r="D307" s="26" t="s">
        <v>93</v>
      </c>
      <c r="E307" s="26" t="s">
        <v>151</v>
      </c>
      <c r="F307" s="26" t="s">
        <v>167</v>
      </c>
      <c r="G307" s="26"/>
      <c r="H307" s="38">
        <v>378</v>
      </c>
    </row>
    <row r="308" spans="1:8" ht="31.5">
      <c r="A308" s="52"/>
      <c r="B308" s="15" t="s">
        <v>143</v>
      </c>
      <c r="C308" s="26" t="s">
        <v>752</v>
      </c>
      <c r="D308" s="26" t="s">
        <v>93</v>
      </c>
      <c r="E308" s="26" t="s">
        <v>151</v>
      </c>
      <c r="F308" s="26" t="s">
        <v>167</v>
      </c>
      <c r="G308" s="26" t="s">
        <v>245</v>
      </c>
      <c r="H308" s="38">
        <v>378</v>
      </c>
    </row>
    <row r="309" spans="1:8" ht="15.75">
      <c r="A309" s="52"/>
      <c r="B309" s="15" t="s">
        <v>733</v>
      </c>
      <c r="C309" s="26" t="s">
        <v>752</v>
      </c>
      <c r="D309" s="26" t="s">
        <v>35</v>
      </c>
      <c r="E309" s="26"/>
      <c r="F309" s="26"/>
      <c r="G309" s="26"/>
      <c r="H309" s="38">
        <v>750</v>
      </c>
    </row>
    <row r="310" spans="1:8" ht="15.75">
      <c r="A310" s="52"/>
      <c r="B310" s="15" t="s">
        <v>6</v>
      </c>
      <c r="C310" s="26" t="s">
        <v>752</v>
      </c>
      <c r="D310" s="26" t="s">
        <v>35</v>
      </c>
      <c r="E310" s="26" t="s">
        <v>169</v>
      </c>
      <c r="F310" s="26"/>
      <c r="G310" s="26"/>
      <c r="H310" s="38">
        <v>750</v>
      </c>
    </row>
    <row r="311" spans="1:8" ht="15.75">
      <c r="A311" s="52"/>
      <c r="B311" s="15" t="s">
        <v>23</v>
      </c>
      <c r="C311" s="26" t="s">
        <v>752</v>
      </c>
      <c r="D311" s="26" t="s">
        <v>35</v>
      </c>
      <c r="E311" s="26" t="s">
        <v>169</v>
      </c>
      <c r="F311" s="26" t="s">
        <v>151</v>
      </c>
      <c r="G311" s="26"/>
      <c r="H311" s="38">
        <v>750</v>
      </c>
    </row>
    <row r="312" spans="1:8" ht="31.5">
      <c r="A312" s="52"/>
      <c r="B312" s="15" t="s">
        <v>143</v>
      </c>
      <c r="C312" s="26" t="s">
        <v>752</v>
      </c>
      <c r="D312" s="26" t="s">
        <v>35</v>
      </c>
      <c r="E312" s="26" t="s">
        <v>169</v>
      </c>
      <c r="F312" s="26" t="s">
        <v>151</v>
      </c>
      <c r="G312" s="26" t="s">
        <v>245</v>
      </c>
      <c r="H312" s="38">
        <v>750</v>
      </c>
    </row>
    <row r="313" spans="1:8" ht="15.75">
      <c r="A313" s="52"/>
      <c r="B313" s="15"/>
      <c r="C313" s="26"/>
      <c r="D313" s="26"/>
      <c r="E313" s="26"/>
      <c r="F313" s="26"/>
      <c r="G313" s="26"/>
      <c r="H313" s="38"/>
    </row>
    <row r="314" spans="1:9" s="18" customFormat="1" ht="21.75" customHeight="1">
      <c r="A314" s="58"/>
      <c r="B314" s="61" t="s">
        <v>706</v>
      </c>
      <c r="C314" s="89"/>
      <c r="D314" s="89"/>
      <c r="E314" s="89"/>
      <c r="F314" s="89"/>
      <c r="G314" s="89"/>
      <c r="H314" s="17">
        <v>879076.8</v>
      </c>
      <c r="I314" s="95"/>
    </row>
    <row r="317" ht="15.75">
      <c r="H317" s="99"/>
    </row>
  </sheetData>
  <mergeCells count="5">
    <mergeCell ref="B6:G6"/>
    <mergeCell ref="F1:H1"/>
    <mergeCell ref="B2:H2"/>
    <mergeCell ref="C3:H3"/>
    <mergeCell ref="A5:H5"/>
  </mergeCells>
  <printOptions/>
  <pageMargins left="0.984251968503937" right="0.1968503937007874" top="0.7874015748031497" bottom="0.5905511811023623" header="0.5118110236220472" footer="0.42"/>
  <pageSetup firstPageNumber="59" useFirstPageNumber="1" horizontalDpi="600" verticalDpi="600" orientation="portrait" paperSize="9" scale="9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46"/>
  <sheetViews>
    <sheetView tabSelected="1" workbookViewId="0" topLeftCell="A85">
      <selection activeCell="D128" sqref="D128"/>
    </sheetView>
  </sheetViews>
  <sheetFormatPr defaultColWidth="9.00390625" defaultRowHeight="12.75"/>
  <cols>
    <col min="1" max="1" width="40.75390625" style="20" customWidth="1"/>
    <col min="2" max="2" width="18.75390625" style="100" customWidth="1"/>
    <col min="3" max="3" width="19.75390625" style="20" customWidth="1"/>
    <col min="4" max="4" width="15.375" style="101" customWidth="1"/>
    <col min="5" max="16384" width="9.125" style="20" customWidth="1"/>
  </cols>
  <sheetData>
    <row r="1" spans="3:4" ht="15.75">
      <c r="C1" s="145" t="s">
        <v>707</v>
      </c>
      <c r="D1" s="145"/>
    </row>
    <row r="2" spans="1:4" ht="15.75">
      <c r="A2" s="131" t="s">
        <v>350</v>
      </c>
      <c r="B2" s="131"/>
      <c r="C2" s="131"/>
      <c r="D2" s="131"/>
    </row>
    <row r="3" spans="1:4" ht="15.75">
      <c r="A3" s="131" t="s">
        <v>742</v>
      </c>
      <c r="B3" s="131"/>
      <c r="C3" s="131"/>
      <c r="D3" s="131"/>
    </row>
    <row r="5" spans="1:4" ht="15.75">
      <c r="A5" s="132" t="s">
        <v>708</v>
      </c>
      <c r="B5" s="132"/>
      <c r="C5" s="132"/>
      <c r="D5" s="132"/>
    </row>
    <row r="7" spans="1:4" s="25" customFormat="1" ht="63">
      <c r="A7" s="69" t="s">
        <v>709</v>
      </c>
      <c r="B7" s="69" t="s">
        <v>710</v>
      </c>
      <c r="C7" s="69" t="s">
        <v>711</v>
      </c>
      <c r="D7" s="26" t="s">
        <v>712</v>
      </c>
    </row>
    <row r="8" spans="1:4" s="105" customFormat="1" ht="12.75">
      <c r="A8" s="102">
        <v>1</v>
      </c>
      <c r="B8" s="103">
        <v>2</v>
      </c>
      <c r="C8" s="102">
        <v>3</v>
      </c>
      <c r="D8" s="104">
        <v>4</v>
      </c>
    </row>
    <row r="9" spans="1:4" s="109" customFormat="1" ht="15.75">
      <c r="A9" s="106" t="s">
        <v>381</v>
      </c>
      <c r="B9" s="107"/>
      <c r="C9" s="108"/>
      <c r="D9" s="17">
        <v>670252.6</v>
      </c>
    </row>
    <row r="10" spans="1:4" s="109" customFormat="1" ht="47.25">
      <c r="A10" s="16" t="s">
        <v>382</v>
      </c>
      <c r="B10" s="41"/>
      <c r="C10" s="16"/>
      <c r="D10" s="17">
        <v>2387.9</v>
      </c>
    </row>
    <row r="11" spans="1:4" s="110" customFormat="1" ht="31.5">
      <c r="A11" s="14" t="s">
        <v>369</v>
      </c>
      <c r="B11" s="14" t="s">
        <v>733</v>
      </c>
      <c r="C11" s="14" t="s">
        <v>383</v>
      </c>
      <c r="D11" s="38">
        <v>2387.9</v>
      </c>
    </row>
    <row r="12" spans="1:4" s="110" customFormat="1" ht="63">
      <c r="A12" s="16" t="s">
        <v>384</v>
      </c>
      <c r="B12" s="41"/>
      <c r="C12" s="16"/>
      <c r="D12" s="17">
        <v>459240.9</v>
      </c>
    </row>
    <row r="13" spans="1:4" s="110" customFormat="1" ht="15.75" customHeight="1">
      <c r="A13" s="146" t="s">
        <v>385</v>
      </c>
      <c r="B13" s="149" t="s">
        <v>733</v>
      </c>
      <c r="C13" s="14" t="s">
        <v>713</v>
      </c>
      <c r="D13" s="38">
        <v>114000</v>
      </c>
    </row>
    <row r="14" spans="1:4" s="110" customFormat="1" ht="15.75">
      <c r="A14" s="147"/>
      <c r="B14" s="150"/>
      <c r="C14" s="14" t="s">
        <v>386</v>
      </c>
      <c r="D14" s="38">
        <v>90000</v>
      </c>
    </row>
    <row r="15" spans="1:4" s="110" customFormat="1" ht="15.75">
      <c r="A15" s="148"/>
      <c r="B15" s="151"/>
      <c r="C15" s="14" t="s">
        <v>387</v>
      </c>
      <c r="D15" s="38">
        <v>24000</v>
      </c>
    </row>
    <row r="16" spans="1:4" s="110" customFormat="1" ht="15.75" customHeight="1">
      <c r="A16" s="146" t="s">
        <v>388</v>
      </c>
      <c r="B16" s="149" t="s">
        <v>733</v>
      </c>
      <c r="C16" s="14" t="s">
        <v>713</v>
      </c>
      <c r="D16" s="38">
        <v>6800</v>
      </c>
    </row>
    <row r="17" spans="1:4" s="110" customFormat="1" ht="15.75">
      <c r="A17" s="147"/>
      <c r="B17" s="150"/>
      <c r="C17" s="14" t="s">
        <v>386</v>
      </c>
      <c r="D17" s="38">
        <v>6000</v>
      </c>
    </row>
    <row r="18" spans="1:4" s="110" customFormat="1" ht="15.75">
      <c r="A18" s="148"/>
      <c r="B18" s="151"/>
      <c r="C18" s="14" t="s">
        <v>387</v>
      </c>
      <c r="D18" s="38">
        <v>800</v>
      </c>
    </row>
    <row r="19" spans="1:4" s="110" customFormat="1" ht="15.75" customHeight="1">
      <c r="A19" s="146" t="s">
        <v>389</v>
      </c>
      <c r="B19" s="149" t="s">
        <v>733</v>
      </c>
      <c r="C19" s="14" t="s">
        <v>713</v>
      </c>
      <c r="D19" s="38">
        <v>92794.9</v>
      </c>
    </row>
    <row r="20" spans="1:4" s="110" customFormat="1" ht="15.75">
      <c r="A20" s="147"/>
      <c r="B20" s="150"/>
      <c r="C20" s="14" t="s">
        <v>386</v>
      </c>
      <c r="D20" s="38">
        <v>88900</v>
      </c>
    </row>
    <row r="21" spans="1:4" s="110" customFormat="1" ht="15.75">
      <c r="A21" s="148"/>
      <c r="B21" s="151"/>
      <c r="C21" s="14" t="s">
        <v>387</v>
      </c>
      <c r="D21" s="38">
        <v>3894.9</v>
      </c>
    </row>
    <row r="22" spans="1:4" s="110" customFormat="1" ht="47.25">
      <c r="A22" s="111" t="s">
        <v>390</v>
      </c>
      <c r="B22" s="112" t="s">
        <v>733</v>
      </c>
      <c r="C22" s="111" t="s">
        <v>387</v>
      </c>
      <c r="D22" s="38">
        <v>3000</v>
      </c>
    </row>
    <row r="23" spans="1:4" s="110" customFormat="1" ht="20.25" customHeight="1">
      <c r="A23" s="152" t="s">
        <v>391</v>
      </c>
      <c r="B23" s="152" t="s">
        <v>733</v>
      </c>
      <c r="C23" s="111" t="s">
        <v>392</v>
      </c>
      <c r="D23" s="38">
        <v>5055</v>
      </c>
    </row>
    <row r="24" spans="1:4" s="110" customFormat="1" ht="20.25" customHeight="1">
      <c r="A24" s="153"/>
      <c r="B24" s="153"/>
      <c r="C24" s="111" t="s">
        <v>386</v>
      </c>
      <c r="D24" s="38">
        <v>5000</v>
      </c>
    </row>
    <row r="25" spans="1:4" s="110" customFormat="1" ht="20.25" customHeight="1">
      <c r="A25" s="154"/>
      <c r="B25" s="154"/>
      <c r="C25" s="111" t="s">
        <v>387</v>
      </c>
      <c r="D25" s="38">
        <v>55</v>
      </c>
    </row>
    <row r="26" spans="1:4" s="110" customFormat="1" ht="21" customHeight="1">
      <c r="A26" s="152" t="s">
        <v>393</v>
      </c>
      <c r="B26" s="152" t="s">
        <v>733</v>
      </c>
      <c r="C26" s="111" t="s">
        <v>392</v>
      </c>
      <c r="D26" s="38">
        <v>909.9</v>
      </c>
    </row>
    <row r="27" spans="1:4" s="110" customFormat="1" ht="21" customHeight="1">
      <c r="A27" s="153"/>
      <c r="B27" s="153"/>
      <c r="C27" s="111" t="s">
        <v>386</v>
      </c>
      <c r="D27" s="38">
        <v>900</v>
      </c>
    </row>
    <row r="28" spans="1:4" s="110" customFormat="1" ht="21" customHeight="1">
      <c r="A28" s="154"/>
      <c r="B28" s="154"/>
      <c r="C28" s="111" t="s">
        <v>387</v>
      </c>
      <c r="D28" s="38">
        <v>9.9</v>
      </c>
    </row>
    <row r="29" spans="1:4" s="110" customFormat="1" ht="21" customHeight="1">
      <c r="A29" s="152" t="s">
        <v>394</v>
      </c>
      <c r="B29" s="152" t="s">
        <v>733</v>
      </c>
      <c r="C29" s="111" t="s">
        <v>392</v>
      </c>
      <c r="D29" s="38">
        <v>83830</v>
      </c>
    </row>
    <row r="30" spans="1:4" s="110" customFormat="1" ht="21" customHeight="1">
      <c r="A30" s="153"/>
      <c r="B30" s="153"/>
      <c r="C30" s="111" t="s">
        <v>386</v>
      </c>
      <c r="D30" s="38">
        <v>83000</v>
      </c>
    </row>
    <row r="31" spans="1:4" s="110" customFormat="1" ht="21" customHeight="1">
      <c r="A31" s="154"/>
      <c r="B31" s="154"/>
      <c r="C31" s="111" t="s">
        <v>387</v>
      </c>
      <c r="D31" s="38">
        <v>830</v>
      </c>
    </row>
    <row r="32" spans="1:4" s="110" customFormat="1" ht="15.75" customHeight="1">
      <c r="A32" s="146" t="s">
        <v>395</v>
      </c>
      <c r="B32" s="149" t="s">
        <v>733</v>
      </c>
      <c r="C32" s="14" t="s">
        <v>713</v>
      </c>
      <c r="D32" s="38">
        <v>120000</v>
      </c>
    </row>
    <row r="33" spans="1:4" s="110" customFormat="1" ht="15.75">
      <c r="A33" s="147"/>
      <c r="B33" s="150"/>
      <c r="C33" s="14" t="s">
        <v>386</v>
      </c>
      <c r="D33" s="38">
        <v>100000</v>
      </c>
    </row>
    <row r="34" spans="1:4" s="110" customFormat="1" ht="15.75">
      <c r="A34" s="148"/>
      <c r="B34" s="151"/>
      <c r="C34" s="14" t="s">
        <v>387</v>
      </c>
      <c r="D34" s="38">
        <v>20000</v>
      </c>
    </row>
    <row r="35" spans="1:4" s="110" customFormat="1" ht="15" customHeight="1">
      <c r="A35" s="152" t="s">
        <v>396</v>
      </c>
      <c r="B35" s="152" t="s">
        <v>733</v>
      </c>
      <c r="C35" s="113" t="s">
        <v>713</v>
      </c>
      <c r="D35" s="38">
        <v>4550</v>
      </c>
    </row>
    <row r="36" spans="1:4" s="110" customFormat="1" ht="15" customHeight="1">
      <c r="A36" s="153"/>
      <c r="B36" s="153"/>
      <c r="C36" s="113" t="s">
        <v>386</v>
      </c>
      <c r="D36" s="38">
        <v>4500</v>
      </c>
    </row>
    <row r="37" spans="1:4" s="110" customFormat="1" ht="15" customHeight="1">
      <c r="A37" s="154"/>
      <c r="B37" s="154"/>
      <c r="C37" s="113" t="s">
        <v>387</v>
      </c>
      <c r="D37" s="38">
        <v>50</v>
      </c>
    </row>
    <row r="38" spans="1:4" s="110" customFormat="1" ht="15.75" customHeight="1">
      <c r="A38" s="152" t="s">
        <v>397</v>
      </c>
      <c r="B38" s="152" t="s">
        <v>733</v>
      </c>
      <c r="C38" s="113" t="s">
        <v>713</v>
      </c>
      <c r="D38" s="38">
        <v>3236</v>
      </c>
    </row>
    <row r="39" spans="1:4" s="110" customFormat="1" ht="15.75" customHeight="1">
      <c r="A39" s="153"/>
      <c r="B39" s="153"/>
      <c r="C39" s="113" t="s">
        <v>386</v>
      </c>
      <c r="D39" s="38">
        <v>3200</v>
      </c>
    </row>
    <row r="40" spans="1:4" s="110" customFormat="1" ht="15.75" customHeight="1">
      <c r="A40" s="154"/>
      <c r="B40" s="154"/>
      <c r="C40" s="113" t="s">
        <v>387</v>
      </c>
      <c r="D40" s="38">
        <v>36</v>
      </c>
    </row>
    <row r="41" spans="1:4" s="110" customFormat="1" ht="31.5">
      <c r="A41" s="113" t="s">
        <v>398</v>
      </c>
      <c r="B41" s="112" t="s">
        <v>733</v>
      </c>
      <c r="C41" s="113" t="s">
        <v>387</v>
      </c>
      <c r="D41" s="38">
        <v>90000</v>
      </c>
    </row>
    <row r="42" spans="1:4" s="110" customFormat="1" ht="15.75">
      <c r="A42" s="146" t="s">
        <v>399</v>
      </c>
      <c r="B42" s="149" t="s">
        <v>733</v>
      </c>
      <c r="C42" s="14" t="s">
        <v>713</v>
      </c>
      <c r="D42" s="38">
        <v>4000</v>
      </c>
    </row>
    <row r="43" spans="1:4" s="110" customFormat="1" ht="15.75">
      <c r="A43" s="147"/>
      <c r="B43" s="150"/>
      <c r="C43" s="14" t="s">
        <v>386</v>
      </c>
      <c r="D43" s="38">
        <v>3000</v>
      </c>
    </row>
    <row r="44" spans="1:4" s="110" customFormat="1" ht="15.75">
      <c r="A44" s="148"/>
      <c r="B44" s="151"/>
      <c r="C44" s="14" t="s">
        <v>387</v>
      </c>
      <c r="D44" s="38">
        <v>1000</v>
      </c>
    </row>
    <row r="45" spans="1:4" s="110" customFormat="1" ht="15.75" customHeight="1">
      <c r="A45" s="146" t="s">
        <v>400</v>
      </c>
      <c r="B45" s="149" t="s">
        <v>733</v>
      </c>
      <c r="C45" s="14" t="s">
        <v>713</v>
      </c>
      <c r="D45" s="38">
        <v>9960</v>
      </c>
    </row>
    <row r="46" spans="1:4" s="110" customFormat="1" ht="15.75">
      <c r="A46" s="147"/>
      <c r="B46" s="150"/>
      <c r="C46" s="14" t="s">
        <v>386</v>
      </c>
      <c r="D46" s="38">
        <v>6300</v>
      </c>
    </row>
    <row r="47" spans="1:4" s="110" customFormat="1" ht="15.75">
      <c r="A47" s="148"/>
      <c r="B47" s="151"/>
      <c r="C47" s="14" t="s">
        <v>387</v>
      </c>
      <c r="D47" s="38">
        <v>3660</v>
      </c>
    </row>
    <row r="48" spans="1:4" s="110" customFormat="1" ht="15.75" customHeight="1">
      <c r="A48" s="146" t="s">
        <v>401</v>
      </c>
      <c r="B48" s="149" t="s">
        <v>733</v>
      </c>
      <c r="C48" s="14" t="s">
        <v>713</v>
      </c>
      <c r="D48" s="38">
        <v>10300</v>
      </c>
    </row>
    <row r="49" spans="1:4" s="110" customFormat="1" ht="15.75">
      <c r="A49" s="147"/>
      <c r="B49" s="150"/>
      <c r="C49" s="14" t="s">
        <v>386</v>
      </c>
      <c r="D49" s="38">
        <v>5500</v>
      </c>
    </row>
    <row r="50" spans="1:4" s="110" customFormat="1" ht="15.75">
      <c r="A50" s="148"/>
      <c r="B50" s="151"/>
      <c r="C50" s="14" t="s">
        <v>387</v>
      </c>
      <c r="D50" s="38">
        <v>4800</v>
      </c>
    </row>
    <row r="51" spans="1:4" s="110" customFormat="1" ht="47.25" customHeight="1">
      <c r="A51" s="113" t="s">
        <v>402</v>
      </c>
      <c r="B51" s="112" t="s">
        <v>733</v>
      </c>
      <c r="C51" s="113" t="s">
        <v>387</v>
      </c>
      <c r="D51" s="38">
        <v>3000</v>
      </c>
    </row>
    <row r="52" spans="1:4" s="110" customFormat="1" ht="15.75" customHeight="1">
      <c r="A52" s="146" t="s">
        <v>403</v>
      </c>
      <c r="B52" s="149" t="s">
        <v>733</v>
      </c>
      <c r="C52" s="14" t="s">
        <v>713</v>
      </c>
      <c r="D52" s="38">
        <v>600</v>
      </c>
    </row>
    <row r="53" spans="1:4" s="110" customFormat="1" ht="15.75">
      <c r="A53" s="147"/>
      <c r="B53" s="150"/>
      <c r="C53" s="14" t="s">
        <v>386</v>
      </c>
      <c r="D53" s="38">
        <v>450</v>
      </c>
    </row>
    <row r="54" spans="1:4" s="110" customFormat="1" ht="15.75">
      <c r="A54" s="148"/>
      <c r="B54" s="151"/>
      <c r="C54" s="14" t="s">
        <v>387</v>
      </c>
      <c r="D54" s="38">
        <v>150</v>
      </c>
    </row>
    <row r="55" spans="1:4" s="110" customFormat="1" ht="78.75">
      <c r="A55" s="114" t="s">
        <v>404</v>
      </c>
      <c r="B55" s="41"/>
      <c r="C55" s="114"/>
      <c r="D55" s="17">
        <v>74849.9</v>
      </c>
    </row>
    <row r="56" spans="1:4" s="110" customFormat="1" ht="63">
      <c r="A56" s="113" t="s">
        <v>405</v>
      </c>
      <c r="B56" s="41" t="s">
        <v>733</v>
      </c>
      <c r="C56" s="14"/>
      <c r="D56" s="38">
        <v>48169</v>
      </c>
    </row>
    <row r="57" spans="1:4" s="110" customFormat="1" ht="15.75" customHeight="1">
      <c r="A57" s="146" t="s">
        <v>406</v>
      </c>
      <c r="B57" s="149" t="s">
        <v>733</v>
      </c>
      <c r="C57" s="14" t="s">
        <v>713</v>
      </c>
      <c r="D57" s="38">
        <v>24200</v>
      </c>
    </row>
    <row r="58" spans="1:4" s="110" customFormat="1" ht="15.75">
      <c r="A58" s="147"/>
      <c r="B58" s="150"/>
      <c r="C58" s="14" t="s">
        <v>386</v>
      </c>
      <c r="D58" s="38">
        <v>9000</v>
      </c>
    </row>
    <row r="59" spans="1:4" s="110" customFormat="1" ht="15.75">
      <c r="A59" s="148"/>
      <c r="B59" s="151"/>
      <c r="C59" s="14" t="s">
        <v>387</v>
      </c>
      <c r="D59" s="38">
        <v>15200</v>
      </c>
    </row>
    <row r="60" spans="1:4" s="110" customFormat="1" ht="47.25">
      <c r="A60" s="113" t="s">
        <v>407</v>
      </c>
      <c r="B60" s="112" t="s">
        <v>733</v>
      </c>
      <c r="C60" s="113" t="s">
        <v>386</v>
      </c>
      <c r="D60" s="38">
        <v>4245</v>
      </c>
    </row>
    <row r="61" spans="1:4" s="110" customFormat="1" ht="47.25">
      <c r="A61" s="113" t="s">
        <v>408</v>
      </c>
      <c r="B61" s="112" t="s">
        <v>733</v>
      </c>
      <c r="C61" s="113" t="s">
        <v>386</v>
      </c>
      <c r="D61" s="38">
        <v>15724</v>
      </c>
    </row>
    <row r="62" spans="1:4" s="110" customFormat="1" ht="47.25">
      <c r="A62" s="113" t="s">
        <v>409</v>
      </c>
      <c r="B62" s="112" t="s">
        <v>733</v>
      </c>
      <c r="C62" s="113" t="s">
        <v>387</v>
      </c>
      <c r="D62" s="38">
        <v>1000</v>
      </c>
    </row>
    <row r="63" spans="1:4" s="110" customFormat="1" ht="31.5">
      <c r="A63" s="113" t="s">
        <v>410</v>
      </c>
      <c r="B63" s="112" t="s">
        <v>733</v>
      </c>
      <c r="C63" s="113" t="s">
        <v>387</v>
      </c>
      <c r="D63" s="38">
        <v>3000</v>
      </c>
    </row>
    <row r="64" spans="1:4" s="110" customFormat="1" ht="15.75">
      <c r="A64" s="155" t="s">
        <v>411</v>
      </c>
      <c r="B64" s="156" t="s">
        <v>733</v>
      </c>
      <c r="C64" s="14" t="s">
        <v>713</v>
      </c>
      <c r="D64" s="38">
        <v>26680.9</v>
      </c>
    </row>
    <row r="65" spans="1:4" s="110" customFormat="1" ht="15.75">
      <c r="A65" s="155"/>
      <c r="B65" s="156"/>
      <c r="C65" s="14" t="s">
        <v>386</v>
      </c>
      <c r="D65" s="38">
        <v>9178.6</v>
      </c>
    </row>
    <row r="66" spans="1:4" s="110" customFormat="1" ht="15.75">
      <c r="A66" s="155"/>
      <c r="B66" s="156"/>
      <c r="C66" s="14" t="s">
        <v>387</v>
      </c>
      <c r="D66" s="38">
        <v>17502.3</v>
      </c>
    </row>
    <row r="67" spans="1:4" s="110" customFormat="1" ht="141.75">
      <c r="A67" s="115" t="s">
        <v>412</v>
      </c>
      <c r="B67" s="41"/>
      <c r="C67" s="61"/>
      <c r="D67" s="17">
        <v>20000</v>
      </c>
    </row>
    <row r="68" spans="1:4" s="110" customFormat="1" ht="15.75" hidden="1">
      <c r="A68" s="146" t="s">
        <v>413</v>
      </c>
      <c r="B68" s="149" t="s">
        <v>733</v>
      </c>
      <c r="C68" s="14" t="s">
        <v>713</v>
      </c>
      <c r="D68" s="38">
        <v>20000</v>
      </c>
    </row>
    <row r="69" spans="1:4" s="110" customFormat="1" ht="31.5" customHeight="1">
      <c r="A69" s="147"/>
      <c r="B69" s="150"/>
      <c r="C69" s="14" t="s">
        <v>386</v>
      </c>
      <c r="D69" s="38">
        <v>20000</v>
      </c>
    </row>
    <row r="70" spans="1:4" s="110" customFormat="1" ht="15.75" hidden="1">
      <c r="A70" s="148"/>
      <c r="B70" s="151"/>
      <c r="C70" s="14" t="s">
        <v>387</v>
      </c>
      <c r="D70" s="38">
        <v>0</v>
      </c>
    </row>
    <row r="71" spans="1:4" s="116" customFormat="1" ht="94.5">
      <c r="A71" s="115" t="s">
        <v>414</v>
      </c>
      <c r="B71" s="41"/>
      <c r="C71" s="114"/>
      <c r="D71" s="17">
        <v>49517.9</v>
      </c>
    </row>
    <row r="72" spans="1:4" s="116" customFormat="1" ht="15.75" customHeight="1">
      <c r="A72" s="146" t="s">
        <v>415</v>
      </c>
      <c r="B72" s="149" t="s">
        <v>686</v>
      </c>
      <c r="C72" s="14" t="s">
        <v>713</v>
      </c>
      <c r="D72" s="38">
        <v>26517.9</v>
      </c>
    </row>
    <row r="73" spans="1:4" s="116" customFormat="1" ht="15.75">
      <c r="A73" s="147"/>
      <c r="B73" s="150"/>
      <c r="C73" s="14" t="s">
        <v>386</v>
      </c>
      <c r="D73" s="38">
        <v>17515.9</v>
      </c>
    </row>
    <row r="74" spans="1:4" s="116" customFormat="1" ht="15.75">
      <c r="A74" s="148"/>
      <c r="B74" s="151"/>
      <c r="C74" s="14" t="s">
        <v>387</v>
      </c>
      <c r="D74" s="38">
        <v>9002</v>
      </c>
    </row>
    <row r="75" spans="1:4" s="116" customFormat="1" ht="15.75" customHeight="1">
      <c r="A75" s="146" t="s">
        <v>416</v>
      </c>
      <c r="B75" s="149" t="s">
        <v>733</v>
      </c>
      <c r="C75" s="14" t="s">
        <v>713</v>
      </c>
      <c r="D75" s="38">
        <v>23000</v>
      </c>
    </row>
    <row r="76" spans="1:4" s="116" customFormat="1" ht="15.75">
      <c r="A76" s="147"/>
      <c r="B76" s="150"/>
      <c r="C76" s="14" t="s">
        <v>386</v>
      </c>
      <c r="D76" s="38">
        <v>17250</v>
      </c>
    </row>
    <row r="77" spans="1:4" s="116" customFormat="1" ht="15.75">
      <c r="A77" s="148"/>
      <c r="B77" s="151"/>
      <c r="C77" s="14" t="s">
        <v>387</v>
      </c>
      <c r="D77" s="38">
        <v>5750</v>
      </c>
    </row>
    <row r="78" spans="1:4" s="116" customFormat="1" ht="94.5">
      <c r="A78" s="115" t="s">
        <v>417</v>
      </c>
      <c r="B78" s="69"/>
      <c r="C78" s="114"/>
      <c r="D78" s="17">
        <v>35496</v>
      </c>
    </row>
    <row r="79" spans="1:4" s="116" customFormat="1" ht="15.75">
      <c r="A79" s="157" t="s">
        <v>418</v>
      </c>
      <c r="B79" s="160" t="s">
        <v>733</v>
      </c>
      <c r="C79" s="117" t="s">
        <v>713</v>
      </c>
      <c r="D79" s="38">
        <v>9231.8</v>
      </c>
    </row>
    <row r="80" spans="1:4" s="116" customFormat="1" ht="15.75">
      <c r="A80" s="158"/>
      <c r="B80" s="161"/>
      <c r="C80" s="117" t="s">
        <v>386</v>
      </c>
      <c r="D80" s="38">
        <v>6231.8</v>
      </c>
    </row>
    <row r="81" spans="1:4" s="116" customFormat="1" ht="15.75">
      <c r="A81" s="159"/>
      <c r="B81" s="162"/>
      <c r="C81" s="117" t="s">
        <v>387</v>
      </c>
      <c r="D81" s="38">
        <v>3000</v>
      </c>
    </row>
    <row r="82" spans="1:4" s="116" customFormat="1" ht="63">
      <c r="A82" s="117" t="s">
        <v>419</v>
      </c>
      <c r="B82" s="69" t="s">
        <v>733</v>
      </c>
      <c r="C82" s="117" t="s">
        <v>386</v>
      </c>
      <c r="D82" s="38">
        <v>155.3</v>
      </c>
    </row>
    <row r="83" spans="1:4" s="116" customFormat="1" ht="47.25">
      <c r="A83" s="117" t="s">
        <v>420</v>
      </c>
      <c r="B83" s="69" t="s">
        <v>733</v>
      </c>
      <c r="C83" s="117" t="s">
        <v>386</v>
      </c>
      <c r="D83" s="38">
        <v>6000</v>
      </c>
    </row>
    <row r="84" spans="1:4" s="116" customFormat="1" ht="31.5">
      <c r="A84" s="117" t="s">
        <v>421</v>
      </c>
      <c r="B84" s="69" t="s">
        <v>733</v>
      </c>
      <c r="C84" s="117" t="s">
        <v>386</v>
      </c>
      <c r="D84" s="38">
        <v>8000</v>
      </c>
    </row>
    <row r="85" spans="1:4" s="116" customFormat="1" ht="15.75">
      <c r="A85" s="160" t="s">
        <v>422</v>
      </c>
      <c r="B85" s="160" t="s">
        <v>733</v>
      </c>
      <c r="C85" s="117" t="s">
        <v>713</v>
      </c>
      <c r="D85" s="38">
        <v>11000</v>
      </c>
    </row>
    <row r="86" spans="1:4" s="116" customFormat="1" ht="15.75">
      <c r="A86" s="161"/>
      <c r="B86" s="161"/>
      <c r="C86" s="117" t="s">
        <v>386</v>
      </c>
      <c r="D86" s="38">
        <v>10000</v>
      </c>
    </row>
    <row r="87" spans="1:4" s="116" customFormat="1" ht="15.75">
      <c r="A87" s="162"/>
      <c r="B87" s="162"/>
      <c r="C87" s="117" t="s">
        <v>387</v>
      </c>
      <c r="D87" s="38">
        <v>1000</v>
      </c>
    </row>
    <row r="88" spans="1:4" s="116" customFormat="1" ht="47.25">
      <c r="A88" s="117" t="s">
        <v>423</v>
      </c>
      <c r="B88" s="69" t="s">
        <v>686</v>
      </c>
      <c r="C88" s="117" t="s">
        <v>386</v>
      </c>
      <c r="D88" s="38">
        <v>1108.9</v>
      </c>
    </row>
    <row r="89" spans="1:4" s="110" customFormat="1" ht="94.5">
      <c r="A89" s="115" t="s">
        <v>424</v>
      </c>
      <c r="B89" s="69"/>
      <c r="C89" s="115"/>
      <c r="D89" s="17">
        <v>8510</v>
      </c>
    </row>
    <row r="90" spans="1:4" s="116" customFormat="1" ht="31.5">
      <c r="A90" s="163" t="s">
        <v>425</v>
      </c>
      <c r="B90" s="69" t="s">
        <v>361</v>
      </c>
      <c r="C90" s="117" t="s">
        <v>387</v>
      </c>
      <c r="D90" s="38">
        <v>5920</v>
      </c>
    </row>
    <row r="91" spans="1:4" s="116" customFormat="1" ht="31.5">
      <c r="A91" s="163"/>
      <c r="B91" s="69" t="s">
        <v>672</v>
      </c>
      <c r="C91" s="117" t="s">
        <v>387</v>
      </c>
      <c r="D91" s="38">
        <v>185</v>
      </c>
    </row>
    <row r="92" spans="1:4" s="116" customFormat="1" ht="31.5">
      <c r="A92" s="163"/>
      <c r="B92" s="69" t="s">
        <v>360</v>
      </c>
      <c r="C92" s="117" t="s">
        <v>387</v>
      </c>
      <c r="D92" s="38">
        <v>555</v>
      </c>
    </row>
    <row r="93" spans="1:4" s="116" customFormat="1" ht="31.5">
      <c r="A93" s="163"/>
      <c r="B93" s="69" t="s">
        <v>734</v>
      </c>
      <c r="C93" s="117" t="s">
        <v>387</v>
      </c>
      <c r="D93" s="38">
        <v>1850</v>
      </c>
    </row>
    <row r="94" spans="1:4" s="116" customFormat="1" ht="63" customHeight="1">
      <c r="A94" s="115" t="s">
        <v>426</v>
      </c>
      <c r="B94" s="69"/>
      <c r="C94" s="114"/>
      <c r="D94" s="17">
        <v>14500</v>
      </c>
    </row>
    <row r="95" spans="1:4" s="116" customFormat="1" ht="31.5">
      <c r="A95" s="119" t="s">
        <v>427</v>
      </c>
      <c r="B95" s="69" t="s">
        <v>686</v>
      </c>
      <c r="C95" s="117" t="s">
        <v>387</v>
      </c>
      <c r="D95" s="38">
        <v>7434</v>
      </c>
    </row>
    <row r="96" spans="1:4" s="116" customFormat="1" ht="31.5">
      <c r="A96" s="119" t="s">
        <v>428</v>
      </c>
      <c r="B96" s="69" t="s">
        <v>686</v>
      </c>
      <c r="C96" s="117" t="s">
        <v>387</v>
      </c>
      <c r="D96" s="38">
        <v>7066</v>
      </c>
    </row>
    <row r="97" spans="1:4" s="116" customFormat="1" ht="63">
      <c r="A97" s="115" t="s">
        <v>429</v>
      </c>
      <c r="B97" s="69"/>
      <c r="C97" s="114"/>
      <c r="D97" s="17">
        <v>2000</v>
      </c>
    </row>
    <row r="98" spans="1:4" s="116" customFormat="1" ht="31.5">
      <c r="A98" s="119" t="s">
        <v>430</v>
      </c>
      <c r="B98" s="69" t="s">
        <v>733</v>
      </c>
      <c r="C98" s="117" t="s">
        <v>387</v>
      </c>
      <c r="D98" s="38">
        <v>2000</v>
      </c>
    </row>
    <row r="99" spans="1:4" s="116" customFormat="1" ht="47.25">
      <c r="A99" s="115" t="s">
        <v>431</v>
      </c>
      <c r="B99" s="69" t="s">
        <v>686</v>
      </c>
      <c r="C99" s="117" t="s">
        <v>387</v>
      </c>
      <c r="D99" s="17">
        <v>3750</v>
      </c>
    </row>
    <row r="100" spans="1:4" s="120" customFormat="1" ht="15.75">
      <c r="A100" s="115" t="s">
        <v>432</v>
      </c>
      <c r="B100" s="107"/>
      <c r="C100" s="114"/>
      <c r="D100" s="17">
        <v>142240.9</v>
      </c>
    </row>
    <row r="101" spans="1:4" s="116" customFormat="1" ht="31.5">
      <c r="A101" s="119" t="s">
        <v>433</v>
      </c>
      <c r="B101" s="69" t="s">
        <v>361</v>
      </c>
      <c r="C101" s="117" t="s">
        <v>387</v>
      </c>
      <c r="D101" s="38">
        <v>38000</v>
      </c>
    </row>
    <row r="102" spans="1:4" s="116" customFormat="1" ht="30.75" customHeight="1">
      <c r="A102" s="119" t="s">
        <v>434</v>
      </c>
      <c r="B102" s="69" t="s">
        <v>686</v>
      </c>
      <c r="C102" s="117" t="s">
        <v>387</v>
      </c>
      <c r="D102" s="38">
        <v>3452.6</v>
      </c>
    </row>
    <row r="103" spans="1:4" s="116" customFormat="1" ht="31.5">
      <c r="A103" s="119" t="s">
        <v>435</v>
      </c>
      <c r="B103" s="69" t="s">
        <v>686</v>
      </c>
      <c r="C103" s="117" t="s">
        <v>387</v>
      </c>
      <c r="D103" s="38">
        <v>3353.4</v>
      </c>
    </row>
    <row r="104" spans="1:4" s="116" customFormat="1" ht="31.5">
      <c r="A104" s="119" t="s">
        <v>436</v>
      </c>
      <c r="B104" s="69" t="s">
        <v>686</v>
      </c>
      <c r="C104" s="117" t="s">
        <v>387</v>
      </c>
      <c r="D104" s="38">
        <v>1130</v>
      </c>
    </row>
    <row r="105" spans="1:4" s="116" customFormat="1" ht="47.25">
      <c r="A105" s="119" t="s">
        <v>437</v>
      </c>
      <c r="B105" s="69" t="s">
        <v>686</v>
      </c>
      <c r="C105" s="117" t="s">
        <v>387</v>
      </c>
      <c r="D105" s="38">
        <v>1725</v>
      </c>
    </row>
    <row r="106" spans="1:4" s="116" customFormat="1" ht="31.5">
      <c r="A106" s="119" t="s">
        <v>438</v>
      </c>
      <c r="B106" s="69" t="s">
        <v>686</v>
      </c>
      <c r="C106" s="117" t="s">
        <v>387</v>
      </c>
      <c r="D106" s="38">
        <v>35</v>
      </c>
    </row>
    <row r="107" spans="1:4" s="116" customFormat="1" ht="31.5">
      <c r="A107" s="119" t="s">
        <v>439</v>
      </c>
      <c r="B107" s="69" t="s">
        <v>686</v>
      </c>
      <c r="C107" s="117" t="s">
        <v>387</v>
      </c>
      <c r="D107" s="38">
        <v>40</v>
      </c>
    </row>
    <row r="108" spans="1:4" s="116" customFormat="1" ht="31.5">
      <c r="A108" s="119" t="s">
        <v>440</v>
      </c>
      <c r="B108" s="69" t="s">
        <v>686</v>
      </c>
      <c r="C108" s="117" t="s">
        <v>387</v>
      </c>
      <c r="D108" s="38">
        <v>3500</v>
      </c>
    </row>
    <row r="109" spans="1:4" s="116" customFormat="1" ht="31.5">
      <c r="A109" s="119" t="s">
        <v>441</v>
      </c>
      <c r="B109" s="69" t="s">
        <v>686</v>
      </c>
      <c r="C109" s="117" t="s">
        <v>387</v>
      </c>
      <c r="D109" s="38">
        <v>310</v>
      </c>
    </row>
    <row r="110" spans="1:4" s="116" customFormat="1" ht="31.5" customHeight="1">
      <c r="A110" s="119" t="s">
        <v>442</v>
      </c>
      <c r="B110" s="69" t="s">
        <v>733</v>
      </c>
      <c r="C110" s="117" t="s">
        <v>387</v>
      </c>
      <c r="D110" s="38">
        <v>4000</v>
      </c>
    </row>
    <row r="111" spans="1:4" s="116" customFormat="1" ht="46.5" customHeight="1">
      <c r="A111" s="119" t="s">
        <v>443</v>
      </c>
      <c r="B111" s="69" t="s">
        <v>733</v>
      </c>
      <c r="C111" s="117" t="s">
        <v>387</v>
      </c>
      <c r="D111" s="38">
        <v>22000</v>
      </c>
    </row>
    <row r="112" spans="1:4" s="116" customFormat="1" ht="47.25">
      <c r="A112" s="119" t="s">
        <v>444</v>
      </c>
      <c r="B112" s="69" t="s">
        <v>733</v>
      </c>
      <c r="C112" s="117" t="s">
        <v>387</v>
      </c>
      <c r="D112" s="38">
        <v>34000</v>
      </c>
    </row>
    <row r="113" spans="1:4" s="121" customFormat="1" ht="33.75" customHeight="1">
      <c r="A113" s="119" t="s">
        <v>445</v>
      </c>
      <c r="B113" s="69" t="s">
        <v>733</v>
      </c>
      <c r="C113" s="117" t="s">
        <v>387</v>
      </c>
      <c r="D113" s="38">
        <v>500</v>
      </c>
    </row>
    <row r="114" spans="1:4" s="121" customFormat="1" ht="47.25">
      <c r="A114" s="119" t="s">
        <v>446</v>
      </c>
      <c r="B114" s="69" t="s">
        <v>733</v>
      </c>
      <c r="C114" s="117" t="s">
        <v>387</v>
      </c>
      <c r="D114" s="38">
        <v>500</v>
      </c>
    </row>
    <row r="115" spans="1:4" s="121" customFormat="1" ht="47.25">
      <c r="A115" s="119" t="s">
        <v>447</v>
      </c>
      <c r="B115" s="69" t="s">
        <v>733</v>
      </c>
      <c r="C115" s="117" t="s">
        <v>387</v>
      </c>
      <c r="D115" s="38">
        <v>6279.3</v>
      </c>
    </row>
    <row r="116" spans="1:4" s="121" customFormat="1" ht="31.5">
      <c r="A116" s="119" t="s">
        <v>448</v>
      </c>
      <c r="B116" s="69" t="s">
        <v>733</v>
      </c>
      <c r="C116" s="117" t="s">
        <v>383</v>
      </c>
      <c r="D116" s="38">
        <v>4000</v>
      </c>
    </row>
    <row r="117" spans="1:4" s="121" customFormat="1" ht="39.75" customHeight="1" hidden="1">
      <c r="A117" s="165" t="s">
        <v>449</v>
      </c>
      <c r="B117" s="160" t="s">
        <v>733</v>
      </c>
      <c r="C117" s="117" t="s">
        <v>392</v>
      </c>
      <c r="D117" s="38">
        <v>1909.6</v>
      </c>
    </row>
    <row r="118" spans="1:4" s="121" customFormat="1" ht="77.25" customHeight="1">
      <c r="A118" s="166"/>
      <c r="B118" s="161"/>
      <c r="C118" s="117" t="s">
        <v>386</v>
      </c>
      <c r="D118" s="38">
        <v>1909.6</v>
      </c>
    </row>
    <row r="119" spans="1:4" s="121" customFormat="1" ht="27.75" customHeight="1" hidden="1">
      <c r="A119" s="167"/>
      <c r="B119" s="162"/>
      <c r="C119" s="117" t="s">
        <v>387</v>
      </c>
      <c r="D119" s="38">
        <v>0</v>
      </c>
    </row>
    <row r="120" spans="1:4" s="121" customFormat="1" ht="15.75">
      <c r="A120" s="157" t="s">
        <v>450</v>
      </c>
      <c r="B120" s="160" t="s">
        <v>733</v>
      </c>
      <c r="C120" s="117" t="s">
        <v>713</v>
      </c>
      <c r="D120" s="38">
        <v>20506</v>
      </c>
    </row>
    <row r="121" spans="1:4" s="121" customFormat="1" ht="31.5">
      <c r="A121" s="158"/>
      <c r="B121" s="161"/>
      <c r="C121" s="117" t="s">
        <v>383</v>
      </c>
      <c r="D121" s="38">
        <v>5506</v>
      </c>
    </row>
    <row r="122" spans="1:4" s="121" customFormat="1" ht="15.75">
      <c r="A122" s="159"/>
      <c r="B122" s="162"/>
      <c r="C122" s="117" t="s">
        <v>386</v>
      </c>
      <c r="D122" s="38">
        <v>15000</v>
      </c>
    </row>
    <row r="123" spans="1:4" s="121" customFormat="1" ht="31.5">
      <c r="A123" s="118" t="s">
        <v>451</v>
      </c>
      <c r="B123" s="118" t="s">
        <v>733</v>
      </c>
      <c r="C123" s="118" t="s">
        <v>387</v>
      </c>
      <c r="D123" s="38">
        <v>1000</v>
      </c>
    </row>
    <row r="124" spans="1:4" s="121" customFormat="1" ht="31.5">
      <c r="A124" s="118" t="s">
        <v>452</v>
      </c>
      <c r="B124" s="118" t="s">
        <v>733</v>
      </c>
      <c r="C124" s="118" t="s">
        <v>387</v>
      </c>
      <c r="D124" s="38">
        <v>1000</v>
      </c>
    </row>
    <row r="125" spans="1:4" s="109" customFormat="1" ht="31.5">
      <c r="A125" s="122" t="s">
        <v>453</v>
      </c>
      <c r="B125" s="107"/>
      <c r="C125" s="114"/>
      <c r="D125" s="17">
        <v>817493.5</v>
      </c>
    </row>
    <row r="126" spans="1:4" s="109" customFormat="1" ht="15.75">
      <c r="A126" s="123" t="s">
        <v>383</v>
      </c>
      <c r="B126" s="107"/>
      <c r="C126" s="114"/>
      <c r="D126" s="38">
        <v>11893.9</v>
      </c>
    </row>
    <row r="127" spans="1:4" s="110" customFormat="1" ht="15.75">
      <c r="A127" s="123" t="s">
        <v>386</v>
      </c>
      <c r="B127" s="41"/>
      <c r="C127" s="14"/>
      <c r="D127" s="38">
        <v>449169.1</v>
      </c>
    </row>
    <row r="128" spans="1:4" s="110" customFormat="1" ht="15.75">
      <c r="A128" s="123" t="s">
        <v>387</v>
      </c>
      <c r="B128" s="41"/>
      <c r="C128" s="15"/>
      <c r="D128" s="38">
        <v>356430.5</v>
      </c>
    </row>
    <row r="129" spans="2:4" s="110" customFormat="1" ht="15.75">
      <c r="B129" s="100"/>
      <c r="D129" s="124"/>
    </row>
    <row r="130" spans="2:4" s="110" customFormat="1" ht="15.75">
      <c r="B130" s="100"/>
      <c r="D130" s="124"/>
    </row>
    <row r="131" spans="2:4" s="110" customFormat="1" ht="15.75">
      <c r="B131" s="100"/>
      <c r="D131" s="124"/>
    </row>
    <row r="132" spans="2:4" s="110" customFormat="1" ht="15.75">
      <c r="B132" s="100"/>
      <c r="D132" s="124"/>
    </row>
    <row r="133" spans="2:4" s="110" customFormat="1" ht="15.75">
      <c r="B133" s="100"/>
      <c r="D133" s="124"/>
    </row>
    <row r="134" spans="2:4" s="110" customFormat="1" ht="15.75">
      <c r="B134" s="100"/>
      <c r="D134" s="124"/>
    </row>
    <row r="135" spans="2:4" s="110" customFormat="1" ht="15.75">
      <c r="B135" s="100"/>
      <c r="D135" s="124"/>
    </row>
    <row r="136" spans="2:4" s="110" customFormat="1" ht="15.75">
      <c r="B136" s="100"/>
      <c r="D136" s="124"/>
    </row>
    <row r="137" spans="2:4" s="110" customFormat="1" ht="15.75">
      <c r="B137" s="100"/>
      <c r="D137" s="124"/>
    </row>
    <row r="138" spans="2:4" s="110" customFormat="1" ht="15.75">
      <c r="B138" s="100"/>
      <c r="D138" s="124"/>
    </row>
    <row r="139" spans="2:4" s="110" customFormat="1" ht="15.75">
      <c r="B139" s="100"/>
      <c r="D139" s="124"/>
    </row>
    <row r="140" spans="2:4" s="110" customFormat="1" ht="15.75">
      <c r="B140" s="100"/>
      <c r="D140" s="124"/>
    </row>
    <row r="141" spans="2:4" s="110" customFormat="1" ht="15.75">
      <c r="B141" s="100"/>
      <c r="D141" s="124"/>
    </row>
    <row r="142" spans="2:4" s="110" customFormat="1" ht="15.75">
      <c r="B142" s="100"/>
      <c r="D142" s="124"/>
    </row>
    <row r="143" spans="2:4" s="110" customFormat="1" ht="15.75">
      <c r="B143" s="100"/>
      <c r="D143" s="124"/>
    </row>
    <row r="144" spans="2:4" s="110" customFormat="1" ht="15.75">
      <c r="B144" s="100"/>
      <c r="D144" s="124"/>
    </row>
    <row r="145" spans="2:4" s="110" customFormat="1" ht="15.75">
      <c r="B145" s="100"/>
      <c r="D145" s="124"/>
    </row>
    <row r="146" spans="2:4" s="110" customFormat="1" ht="15.75">
      <c r="B146" s="100"/>
      <c r="D146" s="124"/>
    </row>
  </sheetData>
  <mergeCells count="49">
    <mergeCell ref="A90:A93"/>
    <mergeCell ref="A117:A119"/>
    <mergeCell ref="B117:B119"/>
    <mergeCell ref="A120:A122"/>
    <mergeCell ref="B120:B122"/>
    <mergeCell ref="A79:A81"/>
    <mergeCell ref="B79:B81"/>
    <mergeCell ref="A85:A87"/>
    <mergeCell ref="B85:B87"/>
    <mergeCell ref="A72:A74"/>
    <mergeCell ref="B72:B74"/>
    <mergeCell ref="A75:A77"/>
    <mergeCell ref="B75:B77"/>
    <mergeCell ref="A64:A66"/>
    <mergeCell ref="B64:B66"/>
    <mergeCell ref="A68:A70"/>
    <mergeCell ref="B68:B70"/>
    <mergeCell ref="A52:A54"/>
    <mergeCell ref="B52:B54"/>
    <mergeCell ref="A57:A59"/>
    <mergeCell ref="B57:B59"/>
    <mergeCell ref="A45:A47"/>
    <mergeCell ref="B45:B47"/>
    <mergeCell ref="A48:A50"/>
    <mergeCell ref="B48:B50"/>
    <mergeCell ref="A38:A40"/>
    <mergeCell ref="B38:B40"/>
    <mergeCell ref="A42:A44"/>
    <mergeCell ref="B42:B44"/>
    <mergeCell ref="A32:A34"/>
    <mergeCell ref="B32:B34"/>
    <mergeCell ref="A35:A37"/>
    <mergeCell ref="B35:B37"/>
    <mergeCell ref="A26:A28"/>
    <mergeCell ref="B26:B28"/>
    <mergeCell ref="A29:A31"/>
    <mergeCell ref="B29:B31"/>
    <mergeCell ref="A19:A21"/>
    <mergeCell ref="B19:B21"/>
    <mergeCell ref="A23:A25"/>
    <mergeCell ref="B23:B25"/>
    <mergeCell ref="A13:A15"/>
    <mergeCell ref="B13:B15"/>
    <mergeCell ref="A16:A18"/>
    <mergeCell ref="B16:B18"/>
    <mergeCell ref="C1:D1"/>
    <mergeCell ref="A2:D2"/>
    <mergeCell ref="A3:D3"/>
    <mergeCell ref="A5:D5"/>
  </mergeCells>
  <printOptions/>
  <pageMargins left="0.984251968503937" right="0.1968503937007874" top="0.7874015748031497" bottom="0.5905511811023623" header="0.5118110236220472" footer="0.5118110236220472"/>
  <pageSetup firstPageNumber="70" useFirstPageNumber="1" horizontalDpi="600" verticalDpi="600" orientation="portrait" paperSize="9" scale="95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8" sqref="A18"/>
    </sheetView>
  </sheetViews>
  <sheetFormatPr defaultColWidth="9.00390625" defaultRowHeight="12.75"/>
  <cols>
    <col min="1" max="1" width="70.625" style="20" customWidth="1"/>
    <col min="2" max="2" width="14.75390625" style="20" customWidth="1"/>
    <col min="3" max="16384" width="9.125" style="20" customWidth="1"/>
  </cols>
  <sheetData>
    <row r="1" spans="1:2" ht="15.75">
      <c r="A1" s="130" t="s">
        <v>714</v>
      </c>
      <c r="B1" s="130"/>
    </row>
    <row r="2" spans="1:2" ht="15.75">
      <c r="A2" s="131" t="s">
        <v>715</v>
      </c>
      <c r="B2" s="131"/>
    </row>
    <row r="3" spans="1:2" ht="15.75">
      <c r="A3" s="131" t="s">
        <v>742</v>
      </c>
      <c r="B3" s="131"/>
    </row>
    <row r="5" spans="1:2" ht="33" customHeight="1">
      <c r="A5" s="164" t="s">
        <v>716</v>
      </c>
      <c r="B5" s="164"/>
    </row>
    <row r="7" spans="1:2" ht="31.5">
      <c r="A7" s="69" t="s">
        <v>146</v>
      </c>
      <c r="B7" s="69" t="s">
        <v>317</v>
      </c>
    </row>
    <row r="8" spans="1:2" ht="15.75">
      <c r="A8" s="71">
        <v>1</v>
      </c>
      <c r="B8" s="71">
        <v>2</v>
      </c>
    </row>
    <row r="9" spans="1:2" ht="15.75">
      <c r="A9" s="45" t="s">
        <v>717</v>
      </c>
      <c r="B9" s="125">
        <v>588000</v>
      </c>
    </row>
    <row r="10" spans="1:2" ht="31.5">
      <c r="A10" s="23" t="s">
        <v>718</v>
      </c>
      <c r="B10" s="125">
        <v>826</v>
      </c>
    </row>
    <row r="11" spans="1:2" ht="15.75">
      <c r="A11" s="45" t="s">
        <v>719</v>
      </c>
      <c r="B11" s="125">
        <v>0</v>
      </c>
    </row>
    <row r="12" spans="1:2" ht="15.75">
      <c r="A12" s="126" t="s">
        <v>720</v>
      </c>
      <c r="B12" s="127">
        <v>588826</v>
      </c>
    </row>
  </sheetData>
  <mergeCells count="4">
    <mergeCell ref="A1:B1"/>
    <mergeCell ref="A2:B2"/>
    <mergeCell ref="A3:B3"/>
    <mergeCell ref="A5:B5"/>
  </mergeCells>
  <printOptions/>
  <pageMargins left="0.984251968503937" right="0.5905511811023623" top="0.7874015748031497" bottom="0.984251968503937" header="0.5118110236220472" footer="0.5118110236220472"/>
  <pageSetup firstPageNumber="75" useFirstPageNumber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Marchenko</cp:lastModifiedBy>
  <cp:lastPrinted>2008-05-29T14:07:47Z</cp:lastPrinted>
  <dcterms:created xsi:type="dcterms:W3CDTF">2007-08-13T07:10:11Z</dcterms:created>
  <dcterms:modified xsi:type="dcterms:W3CDTF">2008-05-30T08:55:38Z</dcterms:modified>
  <cp:category/>
  <cp:version/>
  <cp:contentType/>
  <cp:contentStatus/>
</cp:coreProperties>
</file>