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7215" activeTab="0"/>
  </bookViews>
  <sheets>
    <sheet name="Лист1" sheetId="1" r:id="rId1"/>
    <sheet name="Лист2" sheetId="2" r:id="rId2"/>
    <sheet name="Лист3" sheetId="3" r:id="rId3"/>
  </sheets>
  <definedNames>
    <definedName name="В1">'Лист1'!$B$5</definedName>
    <definedName name="_xlnm.Print_Titles" localSheetId="0">'Лист1'!$5:$8</definedName>
    <definedName name="_xlnm.Print_Area" localSheetId="0">'Лист1'!$B$3:$N$59</definedName>
  </definedNames>
  <calcPr fullCalcOnLoad="1"/>
</workbook>
</file>

<file path=xl/sharedStrings.xml><?xml version="1.0" encoding="utf-8"?>
<sst xmlns="http://schemas.openxmlformats.org/spreadsheetml/2006/main" count="75" uniqueCount="64">
  <si>
    <t>Пр. Беломорский 
(от ул. Южная до ул. Коммунальная)</t>
  </si>
  <si>
    <t>№№
пп</t>
  </si>
  <si>
    <t>Итого:</t>
  </si>
  <si>
    <t xml:space="preserve">Примечание: </t>
  </si>
  <si>
    <t>Ул. Южная 
(от путепровода до ул. Народной)</t>
  </si>
  <si>
    <t>Ул. Коновалова</t>
  </si>
  <si>
    <t>Ул. Комсомольская</t>
  </si>
  <si>
    <t>Ул. Арктическая</t>
  </si>
  <si>
    <t>Ул. Южная 
(от пр. Беломорского до ул. Железнодорожной)</t>
  </si>
  <si>
    <t>Ул. Полярная 
(от ул. Комсомольская до ул. Ломоносова)</t>
  </si>
  <si>
    <t xml:space="preserve">Кородское шоссе                                                                        (от ул. Окружной до Запрудного проезда) </t>
  </si>
  <si>
    <t>Ул. Заводская</t>
  </si>
  <si>
    <t>Ул. Звездная</t>
  </si>
  <si>
    <t>Ул. Пионерская</t>
  </si>
  <si>
    <t>Пр. Победы</t>
  </si>
  <si>
    <t xml:space="preserve">Кудемское шоссе 
(от Солзенского шоссе до д.Кудьмы) </t>
  </si>
  <si>
    <t>Ул. Первомайская 
(от ул. Железнодорожной до пр. Беломорского)</t>
  </si>
  <si>
    <t>Всего с ПСД:</t>
  </si>
  <si>
    <t>Ул. Октябрьская 
(от ул. Логинова до пр. Бутомы)</t>
  </si>
  <si>
    <t>Ул. Юбилейная 
(от путепровода до ул. Заводской)</t>
  </si>
  <si>
    <t>Ул. Торцева 
(от пр. Ленина до ул. Седова)</t>
  </si>
  <si>
    <t>Солзенское шоссе 
(от ВОС-2 до Кудемского шоссе)</t>
  </si>
  <si>
    <t>КР, тыс. руб.</t>
  </si>
  <si>
    <t xml:space="preserve">Наименование мероприятия
</t>
  </si>
  <si>
    <t xml:space="preserve">I. Капитальный ремонт а/бетоного покрытия автодорог </t>
  </si>
  <si>
    <t>II. Текущий (ямочный) ремонт</t>
  </si>
  <si>
    <t>Финансовые затраты</t>
  </si>
  <si>
    <t>Итого по программе:</t>
  </si>
  <si>
    <t>Приложение №1</t>
  </si>
  <si>
    <t>к муниципальной программе</t>
  </si>
  <si>
    <t>Архангельское шоссе 
(от ГР 2004 г. до ул. Железнодорожной, 
от пр. Беломорского до ул. Юдина)</t>
  </si>
  <si>
    <t>Архангельское шоссе 
(от пр. Ленина до ул. Юдина)</t>
  </si>
  <si>
    <t>Ул. Ломоносова 
(от площади Ломоносова до ул. Железнодорожной)</t>
  </si>
  <si>
    <t>Ул. Железнодорожная 
(от Архангельского шоссе до ул. Первомайской)</t>
  </si>
  <si>
    <t>Ул. Полярная 
(от ул. Комсомольская до ул. Южной)</t>
  </si>
  <si>
    <t>Ул. Юдина</t>
  </si>
  <si>
    <t>Проезд Тепличный</t>
  </si>
  <si>
    <t>Ул. Ломоносова
(от ул. Орджоникидзе до пл. Корабелов)</t>
  </si>
  <si>
    <t>Ул. Первомайская 
(от ул. Седова до ул. Труда)</t>
  </si>
  <si>
    <t>Итого КР:</t>
  </si>
  <si>
    <t>Ул. Воронина
(от ул. К.Маркса до ул. Первомайской)</t>
  </si>
  <si>
    <t>Ул. Советская 
(от ГР 2005 г. до пр. Ленина,
 от ул. Пионерской до  ул. Железнодорожной)</t>
  </si>
  <si>
    <t>Ул. Ломоносова 
(от площади Ломоносова до ул. Труда)</t>
  </si>
  <si>
    <t>Архангельское шоссе 
(от ул. Железнодорожной до пр. Беломорского)</t>
  </si>
  <si>
    <t>Пр. Ленина 
(от Архангельского шоссе до ул. Первомайской с устройством ЛК)</t>
  </si>
  <si>
    <t>пр. Труда 
(от ул. Ломоносова до путепровода)</t>
  </si>
  <si>
    <t>1. В зависимости от технического состояния автодорог возможна замена ремонтируемых объектов</t>
  </si>
  <si>
    <t xml:space="preserve"> ПСД,
 тыс. руб.</t>
  </si>
  <si>
    <t xml:space="preserve"> ПСД,
тыс. руб.</t>
  </si>
  <si>
    <t>Ул. Советская 
(от пр. Ленина до ул. К.Маркса с частью ул. Гагарина)</t>
  </si>
  <si>
    <t>Площадь Корабелов</t>
  </si>
  <si>
    <t>Ул. Профсоюзная
(от ул. Ломоносова, с перекрестком, до ул. Комсомольской)</t>
  </si>
  <si>
    <t xml:space="preserve">Исполнители </t>
  </si>
  <si>
    <t>Источники
финансирования</t>
  </si>
  <si>
    <t>Ул. Ломоносова
(от пл. Корабелов до дома № 118 по ул. Ломоносова)</t>
  </si>
  <si>
    <t>Структурные подразделения Администрации,
подрядные организации</t>
  </si>
  <si>
    <t>Местный бюджет</t>
  </si>
  <si>
    <t>Ул. К. Маркса
(от ул. Гагарина до пр. Морского)</t>
  </si>
  <si>
    <t>Ул. К. Маркса
(от пр. Морского в сторону ул. Трухинова)</t>
  </si>
  <si>
    <t>ФГУП ПО "Севмаш"</t>
  </si>
  <si>
    <t>Пр. Ленина 
(от ул. Первомайской до ул. Южной)</t>
  </si>
  <si>
    <t>532980,11 тыс. рублей</t>
  </si>
  <si>
    <t>Приложение 
к муниципальной программе
"Капитальный ремонт городских автодорог
на 2006 - 2010 годы"
утвержденной решением МС от 29.12.2005 № 68
(в редакции от 25.01.2007 № 4)</t>
  </si>
  <si>
    <t xml:space="preserve">Архангельское шоссе 
(от пр. Ленина в сторону пожарной части)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</si>
</sst>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"/>
  </numFmts>
  <fonts count="10">
    <font>
      <sz val="10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b/>
      <sz val="12"/>
      <name val="Times New Roman Cyr"/>
      <family val="1"/>
    </font>
    <font>
      <b/>
      <sz val="13"/>
      <name val="Times New Roman Cyr"/>
      <family val="1"/>
    </font>
    <font>
      <sz val="11"/>
      <color indexed="12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/>
    </xf>
    <xf numFmtId="2" fontId="1" fillId="0" borderId="2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/>
    </xf>
    <xf numFmtId="0" fontId="2" fillId="0" borderId="3" xfId="0" applyFont="1" applyFill="1" applyBorder="1" applyAlignment="1">
      <alignment wrapText="1"/>
    </xf>
    <xf numFmtId="2" fontId="1" fillId="0" borderId="1" xfId="18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right"/>
    </xf>
    <xf numFmtId="2" fontId="1" fillId="0" borderId="7" xfId="0" applyNumberFormat="1" applyFont="1" applyFill="1" applyBorder="1" applyAlignment="1">
      <alignment/>
    </xf>
    <xf numFmtId="2" fontId="2" fillId="0" borderId="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textRotation="90" wrapText="1" readingOrder="1"/>
    </xf>
    <xf numFmtId="0" fontId="2" fillId="0" borderId="2" xfId="0" applyNumberFormat="1" applyFont="1" applyFill="1" applyBorder="1" applyAlignment="1">
      <alignment horizontal="center" vertical="center" textRotation="90" readingOrder="1"/>
    </xf>
    <xf numFmtId="0" fontId="1" fillId="0" borderId="9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textRotation="90" wrapText="1" readingOrder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 wrapText="1"/>
    </xf>
    <xf numFmtId="2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49" fontId="5" fillId="0" borderId="13" xfId="0" applyNumberFormat="1" applyFont="1" applyFill="1" applyBorder="1" applyAlignment="1">
      <alignment horizontal="center" vertical="center" textRotation="90"/>
    </xf>
    <xf numFmtId="49" fontId="5" fillId="0" borderId="14" xfId="0" applyNumberFormat="1" applyFont="1" applyFill="1" applyBorder="1" applyAlignment="1">
      <alignment horizontal="center" vertical="center" textRotation="90"/>
    </xf>
    <xf numFmtId="49" fontId="5" fillId="0" borderId="4" xfId="0" applyNumberFormat="1" applyFont="1" applyFill="1" applyBorder="1" applyAlignment="1">
      <alignment horizontal="center" vertical="center" textRotation="90"/>
    </xf>
    <xf numFmtId="49" fontId="5" fillId="0" borderId="13" xfId="0" applyNumberFormat="1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75" zoomScaleNormal="75" zoomScaleSheetLayoutView="100" workbookViewId="0" topLeftCell="B3">
      <pane ySplit="6" topLeftCell="BM9" activePane="bottomLeft" state="frozen"/>
      <selection pane="topLeft" activeCell="A3" sqref="A3"/>
      <selection pane="bottomLeft" activeCell="B22" sqref="B22"/>
    </sheetView>
  </sheetViews>
  <sheetFormatPr defaultColWidth="9.00390625" defaultRowHeight="12.75"/>
  <cols>
    <col min="1" max="1" width="5.375" style="16" bestFit="1" customWidth="1"/>
    <col min="2" max="2" width="52.625" style="16" customWidth="1"/>
    <col min="3" max="3" width="11.625" style="16" customWidth="1"/>
    <col min="4" max="4" width="21.875" style="16" customWidth="1"/>
    <col min="5" max="5" width="7.625" style="16" customWidth="1"/>
    <col min="6" max="6" width="10.375" style="16" bestFit="1" customWidth="1"/>
    <col min="7" max="7" width="8.875" style="16" bestFit="1" customWidth="1"/>
    <col min="8" max="8" width="10.375" style="16" bestFit="1" customWidth="1"/>
    <col min="9" max="9" width="8.75390625" style="16" bestFit="1" customWidth="1"/>
    <col min="10" max="10" width="11.625" style="16" bestFit="1" customWidth="1"/>
    <col min="11" max="11" width="8.75390625" style="16" bestFit="1" customWidth="1"/>
    <col min="12" max="12" width="12.25390625" style="16" customWidth="1"/>
    <col min="13" max="13" width="7.75390625" style="16" customWidth="1"/>
    <col min="14" max="14" width="11.625" style="16" customWidth="1"/>
    <col min="15" max="15" width="9.375" style="16" bestFit="1" customWidth="1"/>
    <col min="16" max="16384" width="9.125" style="16" customWidth="1"/>
  </cols>
  <sheetData>
    <row r="1" ht="15.75">
      <c r="M1" s="17" t="s">
        <v>28</v>
      </c>
    </row>
    <row r="2" spans="2:12" ht="16.5">
      <c r="B2" s="18"/>
      <c r="C2" s="18"/>
      <c r="D2" s="18"/>
      <c r="L2" s="16" t="s">
        <v>29</v>
      </c>
    </row>
    <row r="3" spans="2:14" ht="92.25" customHeight="1">
      <c r="B3" s="18"/>
      <c r="C3" s="18"/>
      <c r="D3" s="18"/>
      <c r="J3" s="61" t="s">
        <v>62</v>
      </c>
      <c r="K3" s="61"/>
      <c r="L3" s="61"/>
      <c r="M3" s="61"/>
      <c r="N3" s="61"/>
    </row>
    <row r="4" spans="2:4" ht="17.25" thickBot="1">
      <c r="B4" s="18"/>
      <c r="C4" s="18"/>
      <c r="D4" s="18"/>
    </row>
    <row r="5" spans="1:14" s="19" customFormat="1" ht="15" customHeight="1" thickBot="1">
      <c r="A5" s="55" t="s">
        <v>1</v>
      </c>
      <c r="B5" s="74" t="s">
        <v>23</v>
      </c>
      <c r="C5" s="70" t="s">
        <v>52</v>
      </c>
      <c r="D5" s="73" t="s">
        <v>53</v>
      </c>
      <c r="E5" s="64" t="s">
        <v>26</v>
      </c>
      <c r="F5" s="65"/>
      <c r="G5" s="65"/>
      <c r="H5" s="65"/>
      <c r="I5" s="65"/>
      <c r="J5" s="65"/>
      <c r="K5" s="65"/>
      <c r="L5" s="65"/>
      <c r="M5" s="65"/>
      <c r="N5" s="66"/>
    </row>
    <row r="6" spans="1:14" s="20" customFormat="1" ht="15" customHeight="1">
      <c r="A6" s="56"/>
      <c r="B6" s="75"/>
      <c r="C6" s="71"/>
      <c r="D6" s="71"/>
      <c r="E6" s="77">
        <v>2006</v>
      </c>
      <c r="F6" s="63"/>
      <c r="G6" s="62">
        <v>2007</v>
      </c>
      <c r="H6" s="63"/>
      <c r="I6" s="62">
        <v>2008</v>
      </c>
      <c r="J6" s="63"/>
      <c r="K6" s="62">
        <v>2009</v>
      </c>
      <c r="L6" s="63"/>
      <c r="M6" s="62">
        <v>2010</v>
      </c>
      <c r="N6" s="63"/>
    </row>
    <row r="7" spans="1:14" s="21" customFormat="1" ht="87" customHeight="1">
      <c r="A7" s="57"/>
      <c r="B7" s="76"/>
      <c r="C7" s="72"/>
      <c r="D7" s="72"/>
      <c r="E7" s="48" t="s">
        <v>47</v>
      </c>
      <c r="F7" s="39" t="s">
        <v>22</v>
      </c>
      <c r="G7" s="38" t="s">
        <v>48</v>
      </c>
      <c r="H7" s="39" t="s">
        <v>22</v>
      </c>
      <c r="I7" s="38" t="s">
        <v>47</v>
      </c>
      <c r="J7" s="39" t="s">
        <v>22</v>
      </c>
      <c r="K7" s="38" t="s">
        <v>48</v>
      </c>
      <c r="L7" s="39" t="s">
        <v>22</v>
      </c>
      <c r="M7" s="38" t="s">
        <v>48</v>
      </c>
      <c r="N7" s="39" t="s">
        <v>22</v>
      </c>
    </row>
    <row r="8" spans="1:14" s="21" customFormat="1" ht="14.25" customHeight="1">
      <c r="A8" s="15">
        <v>1</v>
      </c>
      <c r="B8" s="43">
        <v>2</v>
      </c>
      <c r="C8" s="10">
        <v>3</v>
      </c>
      <c r="D8" s="10">
        <v>4</v>
      </c>
      <c r="E8" s="49">
        <v>5</v>
      </c>
      <c r="F8" s="4">
        <v>6</v>
      </c>
      <c r="G8" s="3">
        <v>7</v>
      </c>
      <c r="H8" s="4">
        <v>8</v>
      </c>
      <c r="I8" s="3">
        <v>9</v>
      </c>
      <c r="J8" s="4">
        <v>10</v>
      </c>
      <c r="K8" s="3">
        <v>11</v>
      </c>
      <c r="L8" s="4">
        <v>12</v>
      </c>
      <c r="M8" s="3">
        <v>13</v>
      </c>
      <c r="N8" s="4">
        <v>14</v>
      </c>
    </row>
    <row r="9" spans="1:14" s="21" customFormat="1" ht="39" customHeight="1">
      <c r="A9" s="15"/>
      <c r="B9" s="43" t="s">
        <v>24</v>
      </c>
      <c r="C9" s="58" t="s">
        <v>55</v>
      </c>
      <c r="D9" s="58" t="s">
        <v>56</v>
      </c>
      <c r="E9" s="50"/>
      <c r="F9" s="2"/>
      <c r="G9" s="1"/>
      <c r="H9" s="2"/>
      <c r="I9" s="1"/>
      <c r="J9" s="2"/>
      <c r="K9" s="1"/>
      <c r="L9" s="2"/>
      <c r="M9" s="1"/>
      <c r="N9" s="2"/>
    </row>
    <row r="10" spans="1:14" ht="30">
      <c r="A10" s="22">
        <v>1</v>
      </c>
      <c r="B10" s="40" t="s">
        <v>37</v>
      </c>
      <c r="C10" s="59"/>
      <c r="D10" s="59"/>
      <c r="E10" s="41"/>
      <c r="F10" s="6">
        <v>9650.16</v>
      </c>
      <c r="G10" s="5"/>
      <c r="H10" s="6"/>
      <c r="I10" s="5"/>
      <c r="J10" s="6"/>
      <c r="K10" s="5"/>
      <c r="L10" s="6"/>
      <c r="M10" s="5"/>
      <c r="N10" s="6"/>
    </row>
    <row r="11" spans="1:14" ht="30">
      <c r="A11" s="22">
        <v>2</v>
      </c>
      <c r="B11" s="40" t="s">
        <v>54</v>
      </c>
      <c r="C11" s="59"/>
      <c r="D11" s="59"/>
      <c r="E11" s="41"/>
      <c r="F11" s="6"/>
      <c r="G11" s="5"/>
      <c r="H11" s="14">
        <v>11282</v>
      </c>
      <c r="I11" s="5"/>
      <c r="J11" s="6"/>
      <c r="K11" s="5"/>
      <c r="L11" s="6"/>
      <c r="M11" s="5"/>
      <c r="N11" s="6"/>
    </row>
    <row r="12" spans="1:14" ht="15">
      <c r="A12" s="22">
        <v>3</v>
      </c>
      <c r="B12" s="40" t="s">
        <v>50</v>
      </c>
      <c r="C12" s="59"/>
      <c r="D12" s="59"/>
      <c r="E12" s="41"/>
      <c r="F12" s="6"/>
      <c r="G12" s="5"/>
      <c r="H12" s="14">
        <v>8896</v>
      </c>
      <c r="I12" s="5"/>
      <c r="J12" s="6"/>
      <c r="K12" s="5"/>
      <c r="L12" s="6"/>
      <c r="M12" s="5"/>
      <c r="N12" s="6"/>
    </row>
    <row r="13" spans="1:14" ht="30">
      <c r="A13" s="11">
        <v>4</v>
      </c>
      <c r="B13" s="40" t="s">
        <v>32</v>
      </c>
      <c r="C13" s="59"/>
      <c r="D13" s="59"/>
      <c r="E13" s="41"/>
      <c r="F13" s="6"/>
      <c r="G13" s="5">
        <v>225</v>
      </c>
      <c r="H13" s="23"/>
      <c r="I13" s="24"/>
      <c r="J13" s="6">
        <v>12500</v>
      </c>
      <c r="K13" s="5"/>
      <c r="L13" s="6"/>
      <c r="M13" s="5"/>
      <c r="N13" s="6"/>
    </row>
    <row r="14" spans="1:14" ht="30">
      <c r="A14" s="22">
        <v>5</v>
      </c>
      <c r="B14" s="40" t="s">
        <v>42</v>
      </c>
      <c r="C14" s="59"/>
      <c r="D14" s="59"/>
      <c r="E14" s="41"/>
      <c r="F14" s="6"/>
      <c r="G14" s="5">
        <v>240</v>
      </c>
      <c r="H14" s="23"/>
      <c r="I14" s="24"/>
      <c r="J14" s="6">
        <v>13430</v>
      </c>
      <c r="K14" s="5"/>
      <c r="L14" s="6"/>
      <c r="M14" s="5"/>
      <c r="N14" s="6"/>
    </row>
    <row r="15" spans="1:14" ht="45">
      <c r="A15" s="22">
        <v>6</v>
      </c>
      <c r="B15" s="40" t="s">
        <v>41</v>
      </c>
      <c r="C15" s="59"/>
      <c r="D15" s="59"/>
      <c r="E15" s="41"/>
      <c r="F15" s="6">
        <v>10733.48</v>
      </c>
      <c r="G15" s="5"/>
      <c r="H15" s="6"/>
      <c r="I15" s="5"/>
      <c r="J15" s="6"/>
      <c r="K15" s="5"/>
      <c r="L15" s="6"/>
      <c r="M15" s="5"/>
      <c r="N15" s="6"/>
    </row>
    <row r="16" spans="1:14" ht="31.5" customHeight="1">
      <c r="A16" s="22">
        <v>7</v>
      </c>
      <c r="B16" s="40" t="s">
        <v>49</v>
      </c>
      <c r="C16" s="59"/>
      <c r="D16" s="59"/>
      <c r="E16" s="41"/>
      <c r="F16" s="6"/>
      <c r="G16" s="5"/>
      <c r="H16" s="6">
        <v>13866</v>
      </c>
      <c r="I16" s="5"/>
      <c r="J16" s="6"/>
      <c r="K16" s="5"/>
      <c r="L16" s="6"/>
      <c r="M16" s="5"/>
      <c r="N16" s="6"/>
    </row>
    <row r="17" spans="1:14" ht="30">
      <c r="A17" s="11">
        <v>8</v>
      </c>
      <c r="B17" s="40" t="s">
        <v>33</v>
      </c>
      <c r="C17" s="59"/>
      <c r="D17" s="59"/>
      <c r="E17" s="41"/>
      <c r="F17" s="6">
        <v>4449.55</v>
      </c>
      <c r="G17" s="5"/>
      <c r="H17" s="6"/>
      <c r="I17" s="5"/>
      <c r="J17" s="6"/>
      <c r="K17" s="5"/>
      <c r="L17" s="6"/>
      <c r="M17" s="5"/>
      <c r="N17" s="6"/>
    </row>
    <row r="18" spans="1:14" ht="30">
      <c r="A18" s="22">
        <v>9</v>
      </c>
      <c r="B18" s="40" t="s">
        <v>34</v>
      </c>
      <c r="C18" s="59"/>
      <c r="D18" s="59"/>
      <c r="E18" s="41"/>
      <c r="F18" s="6">
        <v>1393.55</v>
      </c>
      <c r="G18" s="5"/>
      <c r="H18" s="6"/>
      <c r="I18" s="5"/>
      <c r="J18" s="6"/>
      <c r="K18" s="5"/>
      <c r="L18" s="6"/>
      <c r="M18" s="5"/>
      <c r="N18" s="6"/>
    </row>
    <row r="19" spans="1:14" ht="30">
      <c r="A19" s="22">
        <v>10</v>
      </c>
      <c r="B19" s="40" t="s">
        <v>10</v>
      </c>
      <c r="C19" s="59"/>
      <c r="D19" s="59"/>
      <c r="E19" s="41"/>
      <c r="F19" s="6">
        <v>3156.45</v>
      </c>
      <c r="G19" s="5"/>
      <c r="H19" s="6"/>
      <c r="I19" s="5"/>
      <c r="J19" s="6"/>
      <c r="K19" s="5"/>
      <c r="L19" s="6"/>
      <c r="M19" s="5"/>
      <c r="N19" s="6"/>
    </row>
    <row r="20" spans="1:14" ht="45">
      <c r="A20" s="22">
        <v>11</v>
      </c>
      <c r="B20" s="40" t="s">
        <v>30</v>
      </c>
      <c r="C20" s="60"/>
      <c r="D20" s="60"/>
      <c r="E20" s="41"/>
      <c r="F20" s="6">
        <v>14878.33</v>
      </c>
      <c r="G20" s="5"/>
      <c r="H20" s="6"/>
      <c r="I20" s="5"/>
      <c r="J20" s="6"/>
      <c r="K20" s="5"/>
      <c r="L20" s="6"/>
      <c r="M20" s="5"/>
      <c r="N20" s="6"/>
    </row>
    <row r="21" spans="1:14" ht="30">
      <c r="A21" s="11">
        <v>12</v>
      </c>
      <c r="B21" s="40" t="s">
        <v>31</v>
      </c>
      <c r="C21" s="67" t="s">
        <v>55</v>
      </c>
      <c r="D21" s="53" t="s">
        <v>59</v>
      </c>
      <c r="E21" s="41"/>
      <c r="F21" s="6">
        <v>6480.72</v>
      </c>
      <c r="G21" s="5"/>
      <c r="H21" s="6"/>
      <c r="I21" s="5"/>
      <c r="J21" s="6"/>
      <c r="K21" s="5"/>
      <c r="L21" s="6"/>
      <c r="M21" s="5"/>
      <c r="N21" s="6"/>
    </row>
    <row r="22" spans="1:14" ht="30" customHeight="1">
      <c r="A22" s="22">
        <v>13</v>
      </c>
      <c r="B22" s="40" t="s">
        <v>63</v>
      </c>
      <c r="C22" s="68"/>
      <c r="D22" s="58" t="s">
        <v>56</v>
      </c>
      <c r="E22" s="41"/>
      <c r="F22" s="6"/>
      <c r="G22" s="5"/>
      <c r="H22" s="14">
        <v>1187</v>
      </c>
      <c r="I22" s="5"/>
      <c r="J22" s="6"/>
      <c r="K22" s="5"/>
      <c r="L22" s="6"/>
      <c r="M22" s="5"/>
      <c r="N22" s="6"/>
    </row>
    <row r="23" spans="1:14" ht="30" customHeight="1">
      <c r="A23" s="22">
        <v>14</v>
      </c>
      <c r="B23" s="40" t="s">
        <v>43</v>
      </c>
      <c r="C23" s="68"/>
      <c r="D23" s="59"/>
      <c r="E23" s="41"/>
      <c r="F23" s="6"/>
      <c r="G23" s="5"/>
      <c r="H23" s="14">
        <v>2096</v>
      </c>
      <c r="I23" s="5"/>
      <c r="J23" s="6"/>
      <c r="K23" s="5"/>
      <c r="L23" s="6"/>
      <c r="M23" s="5"/>
      <c r="N23" s="6"/>
    </row>
    <row r="24" spans="1:14" ht="30">
      <c r="A24" s="22">
        <v>15</v>
      </c>
      <c r="B24" s="40" t="s">
        <v>57</v>
      </c>
      <c r="C24" s="68"/>
      <c r="D24" s="59"/>
      <c r="E24" s="41"/>
      <c r="F24" s="6">
        <v>21487.33</v>
      </c>
      <c r="G24" s="5"/>
      <c r="H24" s="6"/>
      <c r="I24" s="5"/>
      <c r="J24" s="6"/>
      <c r="K24" s="5"/>
      <c r="L24" s="6"/>
      <c r="M24" s="5"/>
      <c r="N24" s="6"/>
    </row>
    <row r="25" spans="1:14" ht="30" customHeight="1">
      <c r="A25" s="11">
        <v>16</v>
      </c>
      <c r="B25" s="40" t="s">
        <v>58</v>
      </c>
      <c r="C25" s="68"/>
      <c r="D25" s="59"/>
      <c r="E25" s="41"/>
      <c r="F25" s="6"/>
      <c r="G25" s="5"/>
      <c r="H25" s="6">
        <v>16532</v>
      </c>
      <c r="I25" s="5"/>
      <c r="J25" s="6"/>
      <c r="K25" s="5"/>
      <c r="L25" s="6"/>
      <c r="M25" s="5"/>
      <c r="N25" s="6"/>
    </row>
    <row r="26" spans="1:14" ht="15">
      <c r="A26" s="22">
        <v>17</v>
      </c>
      <c r="B26" s="40" t="s">
        <v>35</v>
      </c>
      <c r="C26" s="68"/>
      <c r="D26" s="59"/>
      <c r="E26" s="41"/>
      <c r="F26" s="6">
        <v>2268.65</v>
      </c>
      <c r="G26" s="5"/>
      <c r="H26" s="6"/>
      <c r="I26" s="5"/>
      <c r="J26" s="6"/>
      <c r="K26" s="5"/>
      <c r="L26" s="6"/>
      <c r="M26" s="5"/>
      <c r="N26" s="6"/>
    </row>
    <row r="27" spans="1:14" ht="15">
      <c r="A27" s="22">
        <v>18</v>
      </c>
      <c r="B27" s="40" t="s">
        <v>36</v>
      </c>
      <c r="C27" s="68"/>
      <c r="D27" s="59"/>
      <c r="E27" s="41"/>
      <c r="F27" s="6">
        <v>635</v>
      </c>
      <c r="G27" s="5"/>
      <c r="H27" s="6"/>
      <c r="I27" s="5"/>
      <c r="J27" s="6"/>
      <c r="K27" s="5"/>
      <c r="L27" s="6"/>
      <c r="M27" s="5"/>
      <c r="N27" s="6"/>
    </row>
    <row r="28" spans="1:14" ht="30">
      <c r="A28" s="22">
        <v>19</v>
      </c>
      <c r="B28" s="40" t="s">
        <v>38</v>
      </c>
      <c r="C28" s="68"/>
      <c r="D28" s="59"/>
      <c r="E28" s="41"/>
      <c r="F28" s="6"/>
      <c r="G28" s="24"/>
      <c r="H28" s="14">
        <v>7473</v>
      </c>
      <c r="I28" s="5"/>
      <c r="J28" s="6"/>
      <c r="K28" s="5"/>
      <c r="L28" s="6"/>
      <c r="M28" s="5"/>
      <c r="N28" s="6"/>
    </row>
    <row r="29" spans="1:14" ht="30">
      <c r="A29" s="11">
        <v>20</v>
      </c>
      <c r="B29" s="40" t="s">
        <v>40</v>
      </c>
      <c r="C29" s="68"/>
      <c r="D29" s="59"/>
      <c r="E29" s="41"/>
      <c r="F29" s="6"/>
      <c r="G29" s="24"/>
      <c r="H29" s="14">
        <v>3931</v>
      </c>
      <c r="I29" s="5"/>
      <c r="J29" s="6"/>
      <c r="K29" s="5"/>
      <c r="L29" s="6"/>
      <c r="M29" s="5"/>
      <c r="N29" s="6"/>
    </row>
    <row r="30" spans="1:14" ht="45">
      <c r="A30" s="22">
        <v>21</v>
      </c>
      <c r="B30" s="40" t="s">
        <v>51</v>
      </c>
      <c r="C30" s="68"/>
      <c r="D30" s="59"/>
      <c r="E30" s="41"/>
      <c r="F30" s="6"/>
      <c r="G30" s="24"/>
      <c r="H30" s="14">
        <v>2356</v>
      </c>
      <c r="I30" s="5"/>
      <c r="J30" s="6"/>
      <c r="K30" s="5"/>
      <c r="L30" s="6"/>
      <c r="M30" s="5"/>
      <c r="N30" s="6"/>
    </row>
    <row r="31" spans="1:14" ht="15">
      <c r="A31" s="22">
        <v>22</v>
      </c>
      <c r="B31" s="44" t="s">
        <v>5</v>
      </c>
      <c r="C31" s="68"/>
      <c r="D31" s="59"/>
      <c r="E31" s="41"/>
      <c r="F31" s="6"/>
      <c r="G31" s="5">
        <v>93</v>
      </c>
      <c r="H31" s="23"/>
      <c r="I31" s="24"/>
      <c r="J31" s="6">
        <v>5250</v>
      </c>
      <c r="K31" s="24"/>
      <c r="L31" s="23"/>
      <c r="M31" s="5"/>
      <c r="N31" s="6"/>
    </row>
    <row r="32" spans="1:14" ht="30">
      <c r="A32" s="22">
        <v>23</v>
      </c>
      <c r="B32" s="40" t="s">
        <v>45</v>
      </c>
      <c r="C32" s="68"/>
      <c r="D32" s="59"/>
      <c r="E32" s="41"/>
      <c r="F32" s="6"/>
      <c r="G32" s="5">
        <v>300</v>
      </c>
      <c r="H32" s="6"/>
      <c r="I32" s="5"/>
      <c r="J32" s="6">
        <v>17170</v>
      </c>
      <c r="K32" s="24"/>
      <c r="L32" s="6"/>
      <c r="M32" s="5"/>
      <c r="N32" s="6"/>
    </row>
    <row r="33" spans="1:14" ht="30">
      <c r="A33" s="11">
        <v>24</v>
      </c>
      <c r="B33" s="40" t="s">
        <v>16</v>
      </c>
      <c r="C33" s="68"/>
      <c r="D33" s="59"/>
      <c r="E33" s="41"/>
      <c r="F33" s="6"/>
      <c r="G33" s="5">
        <v>70</v>
      </c>
      <c r="H33" s="6"/>
      <c r="I33" s="24"/>
      <c r="J33" s="6">
        <v>4020</v>
      </c>
      <c r="K33" s="5"/>
      <c r="L33" s="6"/>
      <c r="M33" s="5"/>
      <c r="N33" s="6"/>
    </row>
    <row r="34" spans="1:14" ht="30">
      <c r="A34" s="22">
        <v>25</v>
      </c>
      <c r="B34" s="40" t="s">
        <v>18</v>
      </c>
      <c r="C34" s="68"/>
      <c r="D34" s="59"/>
      <c r="E34" s="41"/>
      <c r="F34" s="6"/>
      <c r="G34" s="5">
        <v>145</v>
      </c>
      <c r="H34" s="6"/>
      <c r="I34" s="24"/>
      <c r="J34" s="6">
        <v>8200</v>
      </c>
      <c r="K34" s="5"/>
      <c r="L34" s="6"/>
      <c r="M34" s="5"/>
      <c r="N34" s="6"/>
    </row>
    <row r="35" spans="1:14" ht="15">
      <c r="A35" s="22">
        <v>26</v>
      </c>
      <c r="B35" s="44" t="s">
        <v>6</v>
      </c>
      <c r="C35" s="68"/>
      <c r="D35" s="59"/>
      <c r="E35" s="41"/>
      <c r="F35" s="6"/>
      <c r="G35" s="5">
        <v>180</v>
      </c>
      <c r="H35" s="6"/>
      <c r="I35" s="24"/>
      <c r="J35" s="6">
        <v>10350</v>
      </c>
      <c r="K35" s="5"/>
      <c r="L35" s="6"/>
      <c r="M35" s="5"/>
      <c r="N35" s="6"/>
    </row>
    <row r="36" spans="1:14" ht="30">
      <c r="A36" s="22">
        <v>27</v>
      </c>
      <c r="B36" s="40" t="s">
        <v>19</v>
      </c>
      <c r="C36" s="68"/>
      <c r="D36" s="59"/>
      <c r="E36" s="41"/>
      <c r="F36" s="6"/>
      <c r="G36" s="5"/>
      <c r="H36" s="6"/>
      <c r="I36" s="5">
        <v>330</v>
      </c>
      <c r="J36" s="23"/>
      <c r="K36" s="5"/>
      <c r="L36" s="6">
        <v>18760</v>
      </c>
      <c r="M36" s="5"/>
      <c r="N36" s="6"/>
    </row>
    <row r="37" spans="1:14" ht="15">
      <c r="A37" s="11">
        <v>28</v>
      </c>
      <c r="B37" s="44" t="s">
        <v>7</v>
      </c>
      <c r="C37" s="68"/>
      <c r="D37" s="59"/>
      <c r="E37" s="41"/>
      <c r="F37" s="6"/>
      <c r="G37" s="5"/>
      <c r="H37" s="6"/>
      <c r="I37" s="5">
        <v>110</v>
      </c>
      <c r="J37" s="23"/>
      <c r="K37" s="5"/>
      <c r="L37" s="6">
        <v>6440</v>
      </c>
      <c r="M37" s="5"/>
      <c r="N37" s="6"/>
    </row>
    <row r="38" spans="1:14" ht="30">
      <c r="A38" s="22">
        <v>29</v>
      </c>
      <c r="B38" s="40" t="s">
        <v>8</v>
      </c>
      <c r="C38" s="68"/>
      <c r="D38" s="59"/>
      <c r="E38" s="41"/>
      <c r="F38" s="6"/>
      <c r="G38" s="5">
        <v>80</v>
      </c>
      <c r="H38" s="6"/>
      <c r="I38" s="24"/>
      <c r="J38" s="6">
        <v>4500</v>
      </c>
      <c r="K38" s="5"/>
      <c r="L38" s="6"/>
      <c r="M38" s="5"/>
      <c r="N38" s="6"/>
    </row>
    <row r="39" spans="1:14" ht="30">
      <c r="A39" s="22">
        <v>30</v>
      </c>
      <c r="B39" s="40" t="s">
        <v>4</v>
      </c>
      <c r="C39" s="68"/>
      <c r="D39" s="59"/>
      <c r="E39" s="42"/>
      <c r="F39" s="23"/>
      <c r="G39" s="5">
        <v>80</v>
      </c>
      <c r="H39" s="6"/>
      <c r="I39" s="5"/>
      <c r="J39" s="6">
        <v>4500</v>
      </c>
      <c r="K39" s="24"/>
      <c r="L39" s="23"/>
      <c r="M39" s="5"/>
      <c r="N39" s="6"/>
    </row>
    <row r="40" spans="1:14" ht="30">
      <c r="A40" s="22">
        <v>31</v>
      </c>
      <c r="B40" s="40" t="s">
        <v>9</v>
      </c>
      <c r="C40" s="69"/>
      <c r="D40" s="60"/>
      <c r="E40" s="41"/>
      <c r="F40" s="6"/>
      <c r="G40" s="5">
        <v>25</v>
      </c>
      <c r="H40" s="6"/>
      <c r="I40" s="5"/>
      <c r="J40" s="6">
        <v>1380</v>
      </c>
      <c r="K40" s="5"/>
      <c r="L40" s="6"/>
      <c r="M40" s="5"/>
      <c r="N40" s="6"/>
    </row>
    <row r="41" spans="1:14" ht="30">
      <c r="A41" s="11">
        <v>32</v>
      </c>
      <c r="B41" s="40" t="s">
        <v>20</v>
      </c>
      <c r="C41" s="58" t="s">
        <v>55</v>
      </c>
      <c r="D41" s="58" t="s">
        <v>56</v>
      </c>
      <c r="E41" s="41"/>
      <c r="F41" s="6"/>
      <c r="G41" s="5">
        <v>58</v>
      </c>
      <c r="H41" s="6"/>
      <c r="I41" s="5"/>
      <c r="J41" s="6">
        <v>3250</v>
      </c>
      <c r="K41" s="5"/>
      <c r="L41" s="23"/>
      <c r="M41" s="5"/>
      <c r="N41" s="6"/>
    </row>
    <row r="42" spans="1:14" ht="15" customHeight="1">
      <c r="A42" s="22">
        <v>33</v>
      </c>
      <c r="B42" s="40" t="s">
        <v>11</v>
      </c>
      <c r="C42" s="59"/>
      <c r="D42" s="59"/>
      <c r="E42" s="41"/>
      <c r="F42" s="6"/>
      <c r="G42" s="5"/>
      <c r="H42" s="6"/>
      <c r="I42" s="5">
        <v>220</v>
      </c>
      <c r="J42" s="23"/>
      <c r="K42" s="5"/>
      <c r="L42" s="6">
        <v>12350</v>
      </c>
      <c r="M42" s="5"/>
      <c r="N42" s="6"/>
    </row>
    <row r="43" spans="1:14" ht="15">
      <c r="A43" s="22">
        <v>34</v>
      </c>
      <c r="B43" s="40" t="s">
        <v>12</v>
      </c>
      <c r="C43" s="59"/>
      <c r="D43" s="59"/>
      <c r="E43" s="41"/>
      <c r="F43" s="6"/>
      <c r="G43" s="5"/>
      <c r="H43" s="6"/>
      <c r="I43" s="5">
        <v>87</v>
      </c>
      <c r="J43" s="23"/>
      <c r="K43" s="24"/>
      <c r="L43" s="6">
        <v>4900</v>
      </c>
      <c r="M43" s="5"/>
      <c r="N43" s="6"/>
    </row>
    <row r="44" spans="1:14" ht="30" customHeight="1">
      <c r="A44" s="22">
        <v>35</v>
      </c>
      <c r="B44" s="40" t="s">
        <v>0</v>
      </c>
      <c r="C44" s="59"/>
      <c r="D44" s="59"/>
      <c r="E44" s="42"/>
      <c r="F44" s="23"/>
      <c r="G44" s="5"/>
      <c r="H44" s="6"/>
      <c r="I44" s="5">
        <v>47</v>
      </c>
      <c r="J44" s="6"/>
      <c r="K44" s="5"/>
      <c r="L44" s="23">
        <v>2655</v>
      </c>
      <c r="M44" s="5"/>
      <c r="N44" s="6"/>
    </row>
    <row r="45" spans="1:14" ht="15">
      <c r="A45" s="11">
        <v>36</v>
      </c>
      <c r="B45" s="40" t="s">
        <v>14</v>
      </c>
      <c r="C45" s="59"/>
      <c r="D45" s="59"/>
      <c r="E45" s="41"/>
      <c r="F45" s="6"/>
      <c r="G45" s="5"/>
      <c r="H45" s="6"/>
      <c r="I45" s="5">
        <v>790</v>
      </c>
      <c r="J45" s="6"/>
      <c r="K45" s="24"/>
      <c r="L45" s="6">
        <v>44450</v>
      </c>
      <c r="M45" s="5"/>
      <c r="N45" s="6"/>
    </row>
    <row r="46" spans="1:14" ht="30">
      <c r="A46" s="22">
        <v>37</v>
      </c>
      <c r="B46" s="40" t="s">
        <v>60</v>
      </c>
      <c r="C46" s="59"/>
      <c r="D46" s="59"/>
      <c r="E46" s="41">
        <v>200</v>
      </c>
      <c r="F46" s="6"/>
      <c r="G46" s="5">
        <v>60</v>
      </c>
      <c r="H46" s="6"/>
      <c r="I46" s="5"/>
      <c r="J46" s="6">
        <v>10800</v>
      </c>
      <c r="K46" s="13"/>
      <c r="L46" s="6"/>
      <c r="M46" s="5"/>
      <c r="N46" s="6"/>
    </row>
    <row r="47" spans="1:14" ht="45">
      <c r="A47" s="22">
        <v>38</v>
      </c>
      <c r="B47" s="40" t="s">
        <v>44</v>
      </c>
      <c r="C47" s="59"/>
      <c r="D47" s="59"/>
      <c r="E47" s="41"/>
      <c r="F47" s="6"/>
      <c r="G47" s="5">
        <v>120</v>
      </c>
      <c r="H47" s="6"/>
      <c r="I47" s="5"/>
      <c r="J47" s="6"/>
      <c r="K47" s="13"/>
      <c r="L47" s="6">
        <v>5860</v>
      </c>
      <c r="M47" s="5"/>
      <c r="N47" s="6"/>
    </row>
    <row r="48" spans="1:14" ht="15">
      <c r="A48" s="22">
        <v>39</v>
      </c>
      <c r="B48" s="40" t="s">
        <v>13</v>
      </c>
      <c r="C48" s="59"/>
      <c r="D48" s="59"/>
      <c r="E48" s="41"/>
      <c r="F48" s="6"/>
      <c r="G48" s="5"/>
      <c r="H48" s="6"/>
      <c r="I48" s="5">
        <v>215</v>
      </c>
      <c r="J48" s="6"/>
      <c r="K48" s="13"/>
      <c r="L48" s="6">
        <v>11690</v>
      </c>
      <c r="M48" s="5"/>
      <c r="N48" s="6"/>
    </row>
    <row r="49" spans="1:14" ht="30">
      <c r="A49" s="11">
        <v>40</v>
      </c>
      <c r="B49" s="40" t="s">
        <v>21</v>
      </c>
      <c r="C49" s="59"/>
      <c r="D49" s="59"/>
      <c r="E49" s="41"/>
      <c r="F49" s="6"/>
      <c r="G49" s="5"/>
      <c r="H49" s="6"/>
      <c r="I49" s="24"/>
      <c r="J49" s="6"/>
      <c r="K49" s="5">
        <v>900</v>
      </c>
      <c r="L49" s="23"/>
      <c r="M49" s="5"/>
      <c r="N49" s="6">
        <v>59800</v>
      </c>
    </row>
    <row r="50" spans="1:14" ht="30" customHeight="1">
      <c r="A50" s="22">
        <v>41</v>
      </c>
      <c r="B50" s="40" t="s">
        <v>15</v>
      </c>
      <c r="C50" s="60"/>
      <c r="D50" s="60"/>
      <c r="E50" s="41"/>
      <c r="F50" s="6"/>
      <c r="G50" s="5"/>
      <c r="H50" s="6"/>
      <c r="I50" s="5"/>
      <c r="J50" s="6"/>
      <c r="K50" s="5">
        <v>1200</v>
      </c>
      <c r="L50" s="6"/>
      <c r="M50" s="24"/>
      <c r="N50" s="6">
        <v>80760</v>
      </c>
    </row>
    <row r="51" spans="1:14" s="20" customFormat="1" ht="14.25">
      <c r="A51" s="25"/>
      <c r="B51" s="45" t="s">
        <v>39</v>
      </c>
      <c r="C51" s="12"/>
      <c r="D51" s="12"/>
      <c r="E51" s="51">
        <f>SUM(E10:E48)</f>
        <v>200</v>
      </c>
      <c r="F51" s="8">
        <f>SUM(F10:F48)</f>
        <v>75133.22</v>
      </c>
      <c r="G51" s="7">
        <f>SUM(G10:G50)</f>
        <v>1676</v>
      </c>
      <c r="H51" s="7">
        <f aca="true" t="shared" si="0" ref="H51:N51">SUM(H10:H50)</f>
        <v>67619</v>
      </c>
      <c r="I51" s="7">
        <f t="shared" si="0"/>
        <v>1799</v>
      </c>
      <c r="J51" s="7">
        <f t="shared" si="0"/>
        <v>95350</v>
      </c>
      <c r="K51" s="7">
        <f t="shared" si="0"/>
        <v>2100</v>
      </c>
      <c r="L51" s="7">
        <f t="shared" si="0"/>
        <v>107105</v>
      </c>
      <c r="M51" s="7">
        <f t="shared" si="0"/>
        <v>0</v>
      </c>
      <c r="N51" s="7">
        <f t="shared" si="0"/>
        <v>140560</v>
      </c>
    </row>
    <row r="52" spans="1:14" ht="29.25" customHeight="1">
      <c r="A52" s="26"/>
      <c r="B52" s="43" t="s">
        <v>25</v>
      </c>
      <c r="C52" s="10"/>
      <c r="D52" s="10"/>
      <c r="E52" s="41"/>
      <c r="F52" s="6">
        <v>7037.89</v>
      </c>
      <c r="G52" s="5"/>
      <c r="H52" s="6">
        <v>7700</v>
      </c>
      <c r="I52" s="5"/>
      <c r="J52" s="6">
        <v>8300</v>
      </c>
      <c r="K52" s="13"/>
      <c r="L52" s="6">
        <v>8900</v>
      </c>
      <c r="M52" s="5"/>
      <c r="N52" s="6">
        <v>9500</v>
      </c>
    </row>
    <row r="53" spans="1:14" ht="29.25" customHeight="1">
      <c r="A53" s="9"/>
      <c r="B53" s="46" t="s">
        <v>2</v>
      </c>
      <c r="C53" s="27"/>
      <c r="D53" s="27"/>
      <c r="E53" s="51">
        <f>SUM(E51:E52)</f>
        <v>200</v>
      </c>
      <c r="F53" s="8">
        <f>SUM(F51:F52)</f>
        <v>82171.11</v>
      </c>
      <c r="G53" s="7">
        <f aca="true" t="shared" si="1" ref="G53:N53">SUM(G51:G52)</f>
        <v>1676</v>
      </c>
      <c r="H53" s="8">
        <f t="shared" si="1"/>
        <v>75319</v>
      </c>
      <c r="I53" s="7">
        <f t="shared" si="1"/>
        <v>1799</v>
      </c>
      <c r="J53" s="8">
        <f t="shared" si="1"/>
        <v>103650</v>
      </c>
      <c r="K53" s="7">
        <f t="shared" si="1"/>
        <v>2100</v>
      </c>
      <c r="L53" s="8">
        <f t="shared" si="1"/>
        <v>116005</v>
      </c>
      <c r="M53" s="7">
        <f t="shared" si="1"/>
        <v>0</v>
      </c>
      <c r="N53" s="8">
        <f t="shared" si="1"/>
        <v>150060</v>
      </c>
    </row>
    <row r="54" spans="1:15" ht="15.75" thickBot="1">
      <c r="A54" s="28"/>
      <c r="B54" s="47" t="s">
        <v>17</v>
      </c>
      <c r="C54" s="29"/>
      <c r="D54" s="29"/>
      <c r="E54" s="52"/>
      <c r="F54" s="31">
        <f>SUM(E53:F53)</f>
        <v>82371.11</v>
      </c>
      <c r="G54" s="30"/>
      <c r="H54" s="31">
        <f>SUM(G53:H53)</f>
        <v>76995</v>
      </c>
      <c r="I54" s="30"/>
      <c r="J54" s="31">
        <f>I53+J53</f>
        <v>105449</v>
      </c>
      <c r="K54" s="30"/>
      <c r="L54" s="31">
        <f>SUM(K53:L53)</f>
        <v>118105</v>
      </c>
      <c r="M54" s="30"/>
      <c r="N54" s="31">
        <f>SUM(M53:N53)</f>
        <v>150060</v>
      </c>
      <c r="O54" s="54">
        <f>SUM(F54:N54)</f>
        <v>532980.11</v>
      </c>
    </row>
    <row r="55" spans="1:14" ht="15">
      <c r="A55" s="32"/>
      <c r="B55" s="33"/>
      <c r="C55" s="33"/>
      <c r="D55" s="33"/>
      <c r="E55" s="32"/>
      <c r="F55" s="34"/>
      <c r="G55" s="32"/>
      <c r="H55" s="34"/>
      <c r="I55" s="32"/>
      <c r="J55" s="34"/>
      <c r="K55" s="32"/>
      <c r="L55" s="34"/>
      <c r="M55" s="32"/>
      <c r="N55" s="34"/>
    </row>
    <row r="56" spans="2:14" ht="15.75">
      <c r="B56" s="35" t="s">
        <v>27</v>
      </c>
      <c r="C56" s="35"/>
      <c r="D56" s="35"/>
      <c r="E56" s="78" t="s">
        <v>61</v>
      </c>
      <c r="F56" s="79"/>
      <c r="G56" s="79"/>
      <c r="H56" s="79"/>
      <c r="I56" s="79"/>
      <c r="J56" s="79"/>
      <c r="K56" s="79"/>
      <c r="L56" s="79"/>
      <c r="M56" s="79"/>
      <c r="N56" s="79"/>
    </row>
    <row r="57" spans="2:12" ht="15" customHeight="1">
      <c r="B57" s="82" t="s">
        <v>3</v>
      </c>
      <c r="C57" s="82"/>
      <c r="D57" s="82"/>
      <c r="E57" s="83"/>
      <c r="F57" s="83"/>
      <c r="G57" s="83"/>
      <c r="H57" s="83"/>
      <c r="I57" s="83"/>
      <c r="J57" s="83"/>
      <c r="K57" s="83"/>
      <c r="L57" s="83"/>
    </row>
    <row r="58" ht="15">
      <c r="B58" s="16" t="s">
        <v>46</v>
      </c>
    </row>
    <row r="60" spans="2:5" ht="15">
      <c r="B60" s="36"/>
      <c r="C60" s="36"/>
      <c r="D60" s="36"/>
      <c r="E60" s="37"/>
    </row>
    <row r="61" spans="5:14" ht="15">
      <c r="E61" s="81"/>
      <c r="F61" s="80"/>
      <c r="G61" s="81"/>
      <c r="H61" s="80"/>
      <c r="I61" s="80"/>
      <c r="J61" s="80"/>
      <c r="K61" s="80"/>
      <c r="L61" s="80"/>
      <c r="M61" s="80"/>
      <c r="N61" s="80"/>
    </row>
  </sheetData>
  <mergeCells count="24">
    <mergeCell ref="B57:L57"/>
    <mergeCell ref="M61:N61"/>
    <mergeCell ref="E61:F61"/>
    <mergeCell ref="G61:H61"/>
    <mergeCell ref="I61:J61"/>
    <mergeCell ref="K61:L61"/>
    <mergeCell ref="E56:N56"/>
    <mergeCell ref="K6:L6"/>
    <mergeCell ref="I6:J6"/>
    <mergeCell ref="D41:D50"/>
    <mergeCell ref="C41:C50"/>
    <mergeCell ref="B5:B7"/>
    <mergeCell ref="C9:C20"/>
    <mergeCell ref="E6:F6"/>
    <mergeCell ref="A5:A7"/>
    <mergeCell ref="D22:D40"/>
    <mergeCell ref="J3:N3"/>
    <mergeCell ref="D9:D20"/>
    <mergeCell ref="M6:N6"/>
    <mergeCell ref="E5:N5"/>
    <mergeCell ref="G6:H6"/>
    <mergeCell ref="C21:C40"/>
    <mergeCell ref="C5:C7"/>
    <mergeCell ref="D5:D7"/>
  </mergeCells>
  <printOptions horizontalCentered="1"/>
  <pageMargins left="0.1968503937007874" right="0.1968503937007874" top="1.1811023622047245" bottom="0.6299212598425197" header="0.5118110236220472" footer="0.31496062992125984"/>
  <pageSetup fitToHeight="3" horizontalDpi="600" verticalDpi="600" orientation="landscape" paperSize="9" scale="70" r:id="rId1"/>
  <rowBreaks count="1" manualBreakCount="1">
    <brk id="20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dd</cp:lastModifiedBy>
  <cp:lastPrinted>2007-01-26T09:24:35Z</cp:lastPrinted>
  <dcterms:created xsi:type="dcterms:W3CDTF">2004-08-26T11:41:53Z</dcterms:created>
  <dcterms:modified xsi:type="dcterms:W3CDTF">2007-05-01T12:12:33Z</dcterms:modified>
  <cp:category/>
  <cp:version/>
  <cp:contentType/>
  <cp:contentStatus/>
</cp:coreProperties>
</file>