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<sst xmlns="http://schemas.openxmlformats.org/spreadsheetml/2006/main" count="106" uniqueCount="100">
  <si>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Приложение № 1</t>
  </si>
  <si>
    <t xml:space="preserve">Код бюджетной классификации </t>
  </si>
  <si>
    <t xml:space="preserve">Наименование </t>
  </si>
  <si>
    <t>Всего,            тыс. руб.</t>
  </si>
  <si>
    <t>00002000000000000000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</si>
  <si>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 </t>
  </si>
  <si>
    <t>00002000000000000700</t>
  </si>
  <si>
    <t xml:space="preserve">Получение кредитов по кредитные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 </t>
  </si>
  <si>
    <t>000 02 01 00 00 00 0000 700</t>
  </si>
  <si>
    <t xml:space="preserve">Получение кредитов по кредитные соглашениям и договорам, заключенные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</si>
  <si>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</si>
  <si>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</si>
  <si>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</si>
  <si>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</si>
  <si>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00002010200000000710</t>
  </si>
  <si>
    <t>Кредиты, полученные в валюте Российской Федерации от кредитных организаций</t>
  </si>
  <si>
    <t>00002010200030000710</t>
  </si>
  <si>
    <t>Кредиты, полученные в валюте Российской Федерации от кредитных организаций местными бюджетами</t>
  </si>
  <si>
    <t>00002000000000000800</t>
  </si>
  <si>
    <t xml:space="preserve">Погашение кредитов по кредитные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 </t>
  </si>
  <si>
    <t>000 02 01 00 00 00 0000 800</t>
  </si>
  <si>
    <t xml:space="preserve">Погашение кредитов по кредитные соглашениям и договорам, заключенные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 </t>
  </si>
  <si>
    <t>00002010100000000810</t>
  </si>
  <si>
    <t>00002010100030000810</t>
  </si>
  <si>
    <t>00002010200000000810</t>
  </si>
  <si>
    <t>00002010200030000810</t>
  </si>
  <si>
    <t>000 03 00 00 00 00 0000 700</t>
  </si>
  <si>
    <t>Привлечение прочих источников финансирования дефицитов бюджетов</t>
  </si>
  <si>
    <t>000 03 01 00 00 00 0000 700</t>
  </si>
  <si>
    <t>Привлечение прочих источников внутреннего финансирования дефицитов бюджетов</t>
  </si>
  <si>
    <t>000 03 01 00 00 03 0000 710</t>
  </si>
  <si>
    <t>Прочие источники внутреннего финансирования дефицитов местных бюджетов</t>
  </si>
  <si>
    <t>000 03 00 00 00 00 0000 800</t>
  </si>
  <si>
    <t>Погашение обязательств за счет прочих источников финансирования дефицитов бюджетов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</si>
  <si>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</si>
  <si>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</si>
  <si>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000 03 01 00 00 03 0000 810</t>
  </si>
  <si>
    <t>000 04 00 00 00 00 0000 000</t>
  </si>
  <si>
    <t>Государственные и муниципальные гарантии</t>
  </si>
  <si>
    <t>000 04 00 00 00 00 0000 800</t>
  </si>
  <si>
    <t>Исполнение государственных и муниципальных гарантий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</si>
  <si>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</si>
  <si>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обязательства</t>
  </si>
  <si>
    <t>000 04 01 00 00 03 0000 810</t>
  </si>
  <si>
    <t>Муниципальные гарантии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</si>
  <si>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</si>
  <si>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</si>
  <si>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</si>
  <si>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</si>
  <si>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</si>
  <si>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</si>
  <si>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000 05 00 00 00 03 0000 530</t>
  </si>
  <si>
    <t>Приобретение акций и иных форм участия в капитале в муниципальную собственность</t>
  </si>
  <si>
    <t>00006000000000000000</t>
  </si>
  <si>
    <t>Земельные участки, находящиеся в государственной и муниципальной собственности</t>
  </si>
  <si>
    <t>00006000000000000430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</si>
  <si>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</si>
  <si>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</si>
  <si>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</si>
  <si>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00006010000030000430</t>
  </si>
  <si>
    <t>Поступления от продажи земельных участков,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</si>
  <si>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</si>
  <si>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собственности на землю</t>
  </si>
  <si>
    <t>000 06 02 00 00 03 0000 430</t>
  </si>
  <si>
    <t>Поступления от продажи земельных участков после разграничения собственности на землю, зачисляемые в местные бюджеты</t>
  </si>
  <si>
    <t>000 06 03 00 00 00 0000 430</t>
  </si>
  <si>
    <t xml:space="preserve">Иные земельные участки, находящиеся в государственной собственности </t>
  </si>
  <si>
    <t>000 06 03 00 00 01 0000 430</t>
  </si>
  <si>
    <t xml:space="preserve">Поступления от продажи иных земельных участков, находящиеся в государственной собственности до разграничения государственной собственности на землю </t>
  </si>
  <si>
    <t>00008000000000000000</t>
  </si>
  <si>
    <t>Остатки средств бюджетов</t>
  </si>
  <si>
    <t>00008000000000000510</t>
  </si>
  <si>
    <t>Увеличение остатков средств бюджетов</t>
  </si>
  <si>
    <t>000 08 01 00 00 00 0000 510</t>
  </si>
  <si>
    <t>Увеличение остатков финансового резерва бюджетов</t>
  </si>
  <si>
    <t>000 08 01 01 00 00 0000 510</t>
  </si>
  <si>
    <t>Увеличение остатков денежных средств финансового резерва</t>
  </si>
  <si>
    <t>000 08 01 01 00 03 0000 510</t>
  </si>
  <si>
    <t>Увеличение остатков денежных средств финансового резерва местных бюджетов</t>
  </si>
  <si>
    <t>000 08 02 00 00 00 0000 510</t>
  </si>
  <si>
    <t>Увеличение прочих остатков средств бюджетов</t>
  </si>
  <si>
    <t>00008020100000000510</t>
  </si>
  <si>
    <t>Увеличение прочих остатков денежных средств бюджетов</t>
  </si>
  <si>
    <t>00008020100030000510</t>
  </si>
  <si>
    <t>Увеличение прочих остатков денежных средств местных бюджетов</t>
  </si>
  <si>
    <t>00008000000000000610</t>
  </si>
  <si>
    <t>Уменьшение остатков средств бюджетов</t>
  </si>
  <si>
    <t>000 08 02 00 00 00 0000 610</t>
  </si>
  <si>
    <t>Уменьшение прочих остатков средств бюджетов</t>
  </si>
  <si>
    <t>000 08 02 01 00 00 0000 610</t>
  </si>
  <si>
    <t>Уменьшение прочих остатков денежных средств бюджетов</t>
  </si>
  <si>
    <t>00008020100030000610</t>
  </si>
  <si>
    <t>Уменьшение прочих остатков денежных средств местных бюджетов</t>
  </si>
  <si>
    <t>ИТОГО ИСТОЧНИКОВ</t>
  </si>
  <si>
    <t>Источники финансирования дефицита муниципального бюджета на 2005 год</t>
  </si>
  <si>
    <t>изменения марта</t>
  </si>
  <si>
    <t>00005000000000000000</t>
  </si>
  <si>
    <t>00005000000030000630</t>
  </si>
  <si>
    <t>к решению Муниципального Совета от 16.12.2004г. № 209</t>
  </si>
  <si>
    <t>(в редакции от 26.05.2005г. № 17)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</si>
</sst>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view="pageBreakPreview" zoomScaleSheetLayoutView="100" workbookViewId="0" topLeftCell="A2">
      <selection activeCell="F62" sqref="F62"/>
    </sheetView>
  </sheetViews>
  <sheetFormatPr defaultColWidth="9.00390625" defaultRowHeight="12.75"/>
  <cols>
    <col min="1" max="1" width="24.625" style="1" customWidth="1"/>
    <col min="2" max="2" width="53.75390625" style="2" customWidth="1"/>
    <col min="3" max="3" width="12.75390625" style="1" hidden="1" customWidth="1"/>
    <col min="4" max="4" width="9.125" style="1" hidden="1" customWidth="1"/>
    <col min="5" max="6" width="12.75390625" style="1" customWidth="1"/>
    <col min="7" max="16384" width="9.125" style="1" customWidth="1"/>
  </cols>
  <sheetData>
    <row r="1" ht="15.75" hidden="1"/>
    <row r="2" spans="1:6" ht="15.75">
      <c r="A2" s="16" t="s">
        <v>0</v>
      </c>
      <c r="B2" s="16"/>
      <c r="C2" s="16"/>
      <c r="D2" s="16"/>
      <c r="E2" s="16"/>
      <c r="F2" s="14"/>
    </row>
    <row r="3" spans="1:11" ht="15.75" customHeight="1">
      <c r="A3" s="17" t="s">
        <v>98</v>
      </c>
      <c r="B3" s="17"/>
      <c r="C3" s="17"/>
      <c r="D3" s="17"/>
      <c r="E3" s="17"/>
      <c r="F3" s="2"/>
      <c r="G3" s="2"/>
      <c r="H3" s="2"/>
      <c r="I3" s="2"/>
      <c r="J3" s="2"/>
      <c r="K3" s="2"/>
    </row>
    <row r="4" spans="1:11" ht="15.75" customHeight="1">
      <c r="A4" s="17" t="s">
        <v>99</v>
      </c>
      <c r="B4" s="17"/>
      <c r="C4" s="17"/>
      <c r="D4" s="17"/>
      <c r="E4" s="17"/>
      <c r="F4" s="2"/>
      <c r="G4" s="2"/>
      <c r="H4" s="2"/>
      <c r="I4" s="2"/>
      <c r="J4" s="2"/>
      <c r="K4" s="2"/>
    </row>
    <row r="5" spans="1:11" ht="15.75" customHeight="1">
      <c r="A5" s="13"/>
      <c r="B5" s="13"/>
      <c r="C5" s="13"/>
      <c r="D5" s="13"/>
      <c r="E5" s="13"/>
      <c r="F5" s="13"/>
      <c r="G5" s="2"/>
      <c r="H5" s="2"/>
      <c r="I5" s="2"/>
      <c r="J5" s="2"/>
      <c r="K5" s="2"/>
    </row>
    <row r="6" spans="1:6" ht="15.75">
      <c r="A6" s="18" t="s">
        <v>94</v>
      </c>
      <c r="B6" s="18"/>
      <c r="C6" s="18"/>
      <c r="D6" s="18"/>
      <c r="E6" s="18"/>
      <c r="F6" s="15"/>
    </row>
    <row r="7" spans="1:6" ht="15.75">
      <c r="A7" s="3"/>
      <c r="B7" s="3"/>
      <c r="C7" s="3"/>
      <c r="E7" s="3"/>
      <c r="F7" s="3"/>
    </row>
    <row r="8" spans="1:5" ht="15.75">
      <c r="A8" s="22" t="s">
        <v>1</v>
      </c>
      <c r="B8" s="21" t="s">
        <v>2</v>
      </c>
      <c r="C8" s="21" t="s">
        <v>3</v>
      </c>
      <c r="D8" s="21" t="s">
        <v>95</v>
      </c>
      <c r="E8" s="21" t="s">
        <v>3</v>
      </c>
    </row>
    <row r="9" spans="1:5" ht="34.5" customHeight="1">
      <c r="A9" s="23"/>
      <c r="B9" s="21"/>
      <c r="C9" s="21"/>
      <c r="D9" s="21"/>
      <c r="E9" s="21"/>
    </row>
    <row r="10" spans="1:5" ht="66" customHeight="1">
      <c r="A10" s="7" t="s">
        <v>4</v>
      </c>
      <c r="B10" s="8" t="s">
        <v>5</v>
      </c>
      <c r="C10" s="9">
        <f>C11-C17</f>
        <v>112960</v>
      </c>
      <c r="D10" s="9">
        <f>D11-D17</f>
        <v>0</v>
      </c>
      <c r="E10" s="9">
        <f>E11-E17</f>
        <v>112960</v>
      </c>
    </row>
    <row r="11" spans="1:5" ht="61.5" customHeight="1">
      <c r="A11" s="4" t="s">
        <v>6</v>
      </c>
      <c r="B11" s="5" t="s">
        <v>7</v>
      </c>
      <c r="C11" s="6">
        <f>C12</f>
        <v>400000</v>
      </c>
      <c r="D11" s="6">
        <f>D12</f>
        <v>0</v>
      </c>
      <c r="E11" s="6">
        <f>E12</f>
        <v>400000</v>
      </c>
    </row>
    <row r="12" spans="1:5" ht="94.5" hidden="1">
      <c r="A12" s="4" t="s">
        <v>8</v>
      </c>
      <c r="B12" s="5" t="s">
        <v>9</v>
      </c>
      <c r="C12" s="6">
        <f>C13+C15</f>
        <v>400000</v>
      </c>
      <c r="D12" s="6">
        <f>D13+D15</f>
        <v>0</v>
      </c>
      <c r="E12" s="6">
        <f>E13+E15</f>
        <v>400000</v>
      </c>
    </row>
    <row r="13" spans="1:5" ht="47.25" hidden="1">
      <c r="A13" s="4" t="s">
        <v>10</v>
      </c>
      <c r="B13" s="5" t="s">
        <v>11</v>
      </c>
      <c r="C13" s="6">
        <f>C14</f>
        <v>0</v>
      </c>
      <c r="D13" s="6">
        <f>D14</f>
        <v>0</v>
      </c>
      <c r="E13" s="6">
        <f>E14</f>
        <v>0</v>
      </c>
    </row>
    <row r="14" spans="1:5" ht="47.25" hidden="1">
      <c r="A14" s="7" t="s">
        <v>12</v>
      </c>
      <c r="B14" s="8" t="s">
        <v>13</v>
      </c>
      <c r="C14" s="6"/>
      <c r="D14" s="6"/>
      <c r="E14" s="6"/>
    </row>
    <row r="15" spans="1:5" ht="33.75" customHeight="1" hidden="1">
      <c r="A15" s="4" t="s">
        <v>14</v>
      </c>
      <c r="B15" s="5" t="s">
        <v>15</v>
      </c>
      <c r="C15" s="6">
        <f>C16</f>
        <v>400000</v>
      </c>
      <c r="D15" s="6">
        <f>D16</f>
        <v>0</v>
      </c>
      <c r="E15" s="6">
        <f>E16</f>
        <v>400000</v>
      </c>
    </row>
    <row r="16" spans="1:5" ht="47.25">
      <c r="A16" s="4" t="s">
        <v>16</v>
      </c>
      <c r="B16" s="12" t="s">
        <v>17</v>
      </c>
      <c r="C16" s="6">
        <v>400000</v>
      </c>
      <c r="D16" s="6"/>
      <c r="E16" s="6">
        <f>C16+D16</f>
        <v>400000</v>
      </c>
    </row>
    <row r="17" spans="1:5" ht="78.75">
      <c r="A17" s="4" t="s">
        <v>18</v>
      </c>
      <c r="B17" s="5" t="s">
        <v>19</v>
      </c>
      <c r="C17" s="6">
        <f>C18</f>
        <v>287040</v>
      </c>
      <c r="D17" s="6">
        <f>D18</f>
        <v>0</v>
      </c>
      <c r="E17" s="6">
        <f>E18</f>
        <v>287040</v>
      </c>
    </row>
    <row r="18" spans="1:5" ht="94.5" hidden="1">
      <c r="A18" s="4" t="s">
        <v>20</v>
      </c>
      <c r="B18" s="5" t="s">
        <v>21</v>
      </c>
      <c r="C18" s="6">
        <f>C19+C21</f>
        <v>287040</v>
      </c>
      <c r="D18" s="6">
        <f>D19+D21</f>
        <v>0</v>
      </c>
      <c r="E18" s="6">
        <f>E19+E21</f>
        <v>287040</v>
      </c>
    </row>
    <row r="19" spans="1:5" ht="47.25" hidden="1">
      <c r="A19" s="4" t="s">
        <v>22</v>
      </c>
      <c r="B19" s="5" t="s">
        <v>11</v>
      </c>
      <c r="C19" s="6">
        <f>C20</f>
        <v>37040</v>
      </c>
      <c r="D19" s="6">
        <f>D20</f>
        <v>0</v>
      </c>
      <c r="E19" s="6">
        <f>E20</f>
        <v>37040</v>
      </c>
    </row>
    <row r="20" spans="1:5" ht="45.75" customHeight="1">
      <c r="A20" s="4" t="s">
        <v>23</v>
      </c>
      <c r="B20" s="12" t="s">
        <v>13</v>
      </c>
      <c r="C20" s="6">
        <v>37040</v>
      </c>
      <c r="D20" s="6"/>
      <c r="E20" s="6">
        <f>C20+D20</f>
        <v>37040</v>
      </c>
    </row>
    <row r="21" spans="1:5" ht="32.25" customHeight="1" hidden="1">
      <c r="A21" s="4" t="s">
        <v>24</v>
      </c>
      <c r="B21" s="12" t="s">
        <v>15</v>
      </c>
      <c r="C21" s="6">
        <f>C22</f>
        <v>250000</v>
      </c>
      <c r="D21" s="6">
        <f>D22</f>
        <v>0</v>
      </c>
      <c r="E21" s="6">
        <f>E22</f>
        <v>250000</v>
      </c>
    </row>
    <row r="22" spans="1:5" ht="47.25">
      <c r="A22" s="4" t="s">
        <v>25</v>
      </c>
      <c r="B22" s="12" t="s">
        <v>17</v>
      </c>
      <c r="C22" s="6">
        <v>250000</v>
      </c>
      <c r="D22" s="6"/>
      <c r="E22" s="6">
        <f>C22+D22</f>
        <v>250000</v>
      </c>
    </row>
    <row r="23" spans="1:5" ht="31.5" hidden="1">
      <c r="A23" s="4" t="s">
        <v>26</v>
      </c>
      <c r="B23" s="5" t="s">
        <v>27</v>
      </c>
      <c r="C23" s="6">
        <f aca="true" t="shared" si="0" ref="C23:E24">C24</f>
        <v>0</v>
      </c>
      <c r="D23" s="6">
        <f t="shared" si="0"/>
        <v>0</v>
      </c>
      <c r="E23" s="6">
        <f t="shared" si="0"/>
        <v>0</v>
      </c>
    </row>
    <row r="24" spans="1:5" ht="31.5" hidden="1">
      <c r="A24" s="4" t="s">
        <v>28</v>
      </c>
      <c r="B24" s="5" t="s">
        <v>29</v>
      </c>
      <c r="C24" s="6">
        <f t="shared" si="0"/>
        <v>0</v>
      </c>
      <c r="D24" s="6">
        <f t="shared" si="0"/>
        <v>0</v>
      </c>
      <c r="E24" s="6">
        <f t="shared" si="0"/>
        <v>0</v>
      </c>
    </row>
    <row r="25" spans="1:5" ht="31.5" hidden="1">
      <c r="A25" s="7" t="s">
        <v>30</v>
      </c>
      <c r="B25" s="8" t="s">
        <v>31</v>
      </c>
      <c r="C25" s="6"/>
      <c r="D25" s="6"/>
      <c r="E25" s="6"/>
    </row>
    <row r="26" spans="1:5" ht="31.5" hidden="1">
      <c r="A26" s="4" t="s">
        <v>32</v>
      </c>
      <c r="B26" s="5" t="s">
        <v>33</v>
      </c>
      <c r="C26" s="6">
        <f aca="true" t="shared" si="1" ref="C26:E27">C27</f>
        <v>0</v>
      </c>
      <c r="D26" s="6">
        <f t="shared" si="1"/>
        <v>0</v>
      </c>
      <c r="E26" s="6">
        <f t="shared" si="1"/>
        <v>0</v>
      </c>
    </row>
    <row r="27" spans="1:5" ht="31.5" hidden="1">
      <c r="A27" s="4" t="s">
        <v>34</v>
      </c>
      <c r="B27" s="5" t="s">
        <v>35</v>
      </c>
      <c r="C27" s="6">
        <f t="shared" si="1"/>
        <v>0</v>
      </c>
      <c r="D27" s="6">
        <f t="shared" si="1"/>
        <v>0</v>
      </c>
      <c r="E27" s="6">
        <f t="shared" si="1"/>
        <v>0</v>
      </c>
    </row>
    <row r="28" spans="1:5" ht="31.5" hidden="1">
      <c r="A28" s="7" t="s">
        <v>36</v>
      </c>
      <c r="B28" s="8" t="s">
        <v>31</v>
      </c>
      <c r="C28" s="6"/>
      <c r="D28" s="6"/>
      <c r="E28" s="6"/>
    </row>
    <row r="29" spans="1:5" ht="15.75" hidden="1">
      <c r="A29" s="4" t="s">
        <v>37</v>
      </c>
      <c r="B29" s="5" t="s">
        <v>38</v>
      </c>
      <c r="C29" s="6">
        <f>C30</f>
        <v>0</v>
      </c>
      <c r="D29" s="6">
        <f aca="true" t="shared" si="2" ref="D29:E31">D30</f>
        <v>0</v>
      </c>
      <c r="E29" s="6">
        <f t="shared" si="2"/>
        <v>0</v>
      </c>
    </row>
    <row r="30" spans="1:5" ht="31.5" hidden="1">
      <c r="A30" s="4" t="s">
        <v>39</v>
      </c>
      <c r="B30" s="5" t="s">
        <v>40</v>
      </c>
      <c r="C30" s="6">
        <f>C31</f>
        <v>0</v>
      </c>
      <c r="D30" s="6">
        <f t="shared" si="2"/>
        <v>0</v>
      </c>
      <c r="E30" s="6">
        <f t="shared" si="2"/>
        <v>0</v>
      </c>
    </row>
    <row r="31" spans="1:5" ht="94.5" hidden="1">
      <c r="A31" s="4" t="s">
        <v>41</v>
      </c>
      <c r="B31" s="5" t="s">
        <v>42</v>
      </c>
      <c r="C31" s="6">
        <f>C32</f>
        <v>0</v>
      </c>
      <c r="D31" s="6">
        <f t="shared" si="2"/>
        <v>0</v>
      </c>
      <c r="E31" s="6">
        <f t="shared" si="2"/>
        <v>0</v>
      </c>
    </row>
    <row r="32" spans="1:5" ht="31.5" hidden="1">
      <c r="A32" s="7" t="s">
        <v>43</v>
      </c>
      <c r="B32" s="8" t="s">
        <v>44</v>
      </c>
      <c r="C32" s="6"/>
      <c r="D32" s="6"/>
      <c r="E32" s="6"/>
    </row>
    <row r="33" spans="1:5" ht="47.25">
      <c r="A33" s="7" t="s">
        <v>96</v>
      </c>
      <c r="B33" s="8" t="s">
        <v>45</v>
      </c>
      <c r="C33" s="9">
        <f>C34-C36</f>
        <v>0</v>
      </c>
      <c r="D33" s="9">
        <f>D34-D36</f>
        <v>5320</v>
      </c>
      <c r="E33" s="9">
        <f>E34-E36</f>
        <v>5320</v>
      </c>
    </row>
    <row r="34" spans="1:5" ht="47.25" hidden="1">
      <c r="A34" s="4" t="s">
        <v>46</v>
      </c>
      <c r="B34" s="5" t="s">
        <v>47</v>
      </c>
      <c r="C34" s="6">
        <f>C35</f>
        <v>0</v>
      </c>
      <c r="D34" s="6">
        <f>D35</f>
        <v>5320</v>
      </c>
      <c r="E34" s="6">
        <f>E35</f>
        <v>5320</v>
      </c>
    </row>
    <row r="35" spans="1:5" ht="31.5">
      <c r="A35" s="4" t="s">
        <v>97</v>
      </c>
      <c r="B35" s="12" t="s">
        <v>48</v>
      </c>
      <c r="C35" s="6">
        <v>0</v>
      </c>
      <c r="D35" s="6">
        <v>5320</v>
      </c>
      <c r="E35" s="6">
        <f>D35+C35</f>
        <v>5320</v>
      </c>
    </row>
    <row r="36" spans="1:5" ht="47.25" hidden="1">
      <c r="A36" s="4" t="s">
        <v>49</v>
      </c>
      <c r="B36" s="5" t="s">
        <v>50</v>
      </c>
      <c r="C36" s="6">
        <f>C37</f>
        <v>0</v>
      </c>
      <c r="D36" s="6">
        <f>D37</f>
        <v>0</v>
      </c>
      <c r="E36" s="6">
        <f>E37</f>
        <v>0</v>
      </c>
    </row>
    <row r="37" spans="1:5" ht="31.5" hidden="1">
      <c r="A37" s="7" t="s">
        <v>51</v>
      </c>
      <c r="B37" s="8" t="s">
        <v>52</v>
      </c>
      <c r="C37" s="6"/>
      <c r="D37" s="6"/>
      <c r="E37" s="6"/>
    </row>
    <row r="38" spans="1:5" ht="36" customHeight="1">
      <c r="A38" s="7" t="s">
        <v>53</v>
      </c>
      <c r="B38" s="8" t="s">
        <v>54</v>
      </c>
      <c r="C38" s="9">
        <f>C39</f>
        <v>1500</v>
      </c>
      <c r="D38" s="9">
        <f>D39</f>
        <v>0</v>
      </c>
      <c r="E38" s="9">
        <f>E39</f>
        <v>1500</v>
      </c>
    </row>
    <row r="39" spans="1:5" ht="48.75" customHeight="1">
      <c r="A39" s="4" t="s">
        <v>55</v>
      </c>
      <c r="B39" s="5" t="s">
        <v>56</v>
      </c>
      <c r="C39" s="6">
        <f>C40+C42+C44</f>
        <v>1500</v>
      </c>
      <c r="D39" s="6">
        <f>D40+D42+D44</f>
        <v>0</v>
      </c>
      <c r="E39" s="6">
        <f>E40+E42+E44</f>
        <v>1500</v>
      </c>
    </row>
    <row r="40" spans="1:5" ht="18" customHeight="1" hidden="1">
      <c r="A40" s="4" t="s">
        <v>57</v>
      </c>
      <c r="B40" s="5" t="s">
        <v>58</v>
      </c>
      <c r="C40" s="6">
        <f>C41</f>
        <v>1500</v>
      </c>
      <c r="D40" s="6">
        <f>D41</f>
        <v>0</v>
      </c>
      <c r="E40" s="6">
        <f>E41</f>
        <v>1500</v>
      </c>
    </row>
    <row r="41" spans="1:5" ht="47.25" customHeight="1">
      <c r="A41" s="4" t="s">
        <v>59</v>
      </c>
      <c r="B41" s="12" t="s">
        <v>60</v>
      </c>
      <c r="C41" s="6">
        <v>1500</v>
      </c>
      <c r="D41" s="6"/>
      <c r="E41" s="6">
        <v>1500</v>
      </c>
    </row>
    <row r="42" spans="1:5" ht="31.5" hidden="1">
      <c r="A42" s="4" t="s">
        <v>61</v>
      </c>
      <c r="B42" s="5" t="s">
        <v>62</v>
      </c>
      <c r="C42" s="6">
        <f>C43</f>
        <v>0</v>
      </c>
      <c r="D42" s="6">
        <f>D43</f>
        <v>0</v>
      </c>
      <c r="E42" s="6">
        <f>E43</f>
        <v>0</v>
      </c>
    </row>
    <row r="43" spans="1:5" ht="47.25" hidden="1">
      <c r="A43" s="4" t="s">
        <v>63</v>
      </c>
      <c r="B43" s="5" t="s">
        <v>64</v>
      </c>
      <c r="C43" s="6"/>
      <c r="D43" s="6"/>
      <c r="E43" s="6"/>
    </row>
    <row r="44" spans="1:5" ht="31.5" hidden="1">
      <c r="A44" s="4" t="s">
        <v>65</v>
      </c>
      <c r="B44" s="5" t="s">
        <v>66</v>
      </c>
      <c r="C44" s="6">
        <f>C45</f>
        <v>0</v>
      </c>
      <c r="D44" s="6">
        <f>D45</f>
        <v>0</v>
      </c>
      <c r="E44" s="6">
        <f>E45</f>
        <v>0</v>
      </c>
    </row>
    <row r="45" spans="1:5" ht="63" hidden="1">
      <c r="A45" s="4" t="s">
        <v>67</v>
      </c>
      <c r="B45" s="5" t="s">
        <v>68</v>
      </c>
      <c r="C45" s="6"/>
      <c r="D45" s="6"/>
      <c r="E45" s="6"/>
    </row>
    <row r="46" spans="1:5" ht="15.75">
      <c r="A46" s="7" t="s">
        <v>69</v>
      </c>
      <c r="B46" s="8" t="s">
        <v>70</v>
      </c>
      <c r="C46" s="9">
        <f>-(C47-C54)</f>
        <v>540</v>
      </c>
      <c r="D46" s="9">
        <f>-(D47-D54)</f>
        <v>-5409</v>
      </c>
      <c r="E46" s="9">
        <f>-(E47-E54)</f>
        <v>-4869</v>
      </c>
    </row>
    <row r="47" spans="1:5" ht="15.75">
      <c r="A47" s="4" t="s">
        <v>71</v>
      </c>
      <c r="B47" s="5" t="s">
        <v>72</v>
      </c>
      <c r="C47" s="6">
        <f>C48+C51</f>
        <v>0</v>
      </c>
      <c r="D47" s="6">
        <f>D48+D51</f>
        <v>4869</v>
      </c>
      <c r="E47" s="6">
        <f>E48+E51</f>
        <v>4869</v>
      </c>
    </row>
    <row r="48" spans="1:5" ht="31.5" hidden="1">
      <c r="A48" s="4" t="s">
        <v>73</v>
      </c>
      <c r="B48" s="5" t="s">
        <v>74</v>
      </c>
      <c r="C48" s="6">
        <f aca="true" t="shared" si="3" ref="C48:E49">C49</f>
        <v>0</v>
      </c>
      <c r="D48" s="6">
        <f t="shared" si="3"/>
        <v>0</v>
      </c>
      <c r="E48" s="6">
        <f t="shared" si="3"/>
        <v>0</v>
      </c>
    </row>
    <row r="49" spans="1:5" ht="31.5" hidden="1">
      <c r="A49" s="4" t="s">
        <v>75</v>
      </c>
      <c r="B49" s="5" t="s">
        <v>76</v>
      </c>
      <c r="C49" s="6">
        <f t="shared" si="3"/>
        <v>0</v>
      </c>
      <c r="D49" s="6">
        <f t="shared" si="3"/>
        <v>0</v>
      </c>
      <c r="E49" s="6">
        <f t="shared" si="3"/>
        <v>0</v>
      </c>
    </row>
    <row r="50" spans="1:5" ht="15" customHeight="1" hidden="1">
      <c r="A50" s="4" t="s">
        <v>77</v>
      </c>
      <c r="B50" s="5" t="s">
        <v>78</v>
      </c>
      <c r="C50" s="6"/>
      <c r="D50" s="6"/>
      <c r="E50" s="6"/>
    </row>
    <row r="51" spans="1:5" ht="15.75" hidden="1">
      <c r="A51" s="4" t="s">
        <v>79</v>
      </c>
      <c r="B51" s="5" t="s">
        <v>80</v>
      </c>
      <c r="C51" s="6">
        <f aca="true" t="shared" si="4" ref="C51:E52">C52</f>
        <v>0</v>
      </c>
      <c r="D51" s="6">
        <f t="shared" si="4"/>
        <v>4869</v>
      </c>
      <c r="E51" s="6">
        <f t="shared" si="4"/>
        <v>4869</v>
      </c>
    </row>
    <row r="52" spans="1:5" ht="31.5" hidden="1">
      <c r="A52" s="4" t="s">
        <v>81</v>
      </c>
      <c r="B52" s="5" t="s">
        <v>82</v>
      </c>
      <c r="C52" s="6">
        <f t="shared" si="4"/>
        <v>0</v>
      </c>
      <c r="D52" s="6">
        <f t="shared" si="4"/>
        <v>4869</v>
      </c>
      <c r="E52" s="6">
        <f t="shared" si="4"/>
        <v>4869</v>
      </c>
    </row>
    <row r="53" spans="1:5" ht="31.5">
      <c r="A53" s="4" t="s">
        <v>83</v>
      </c>
      <c r="B53" s="12" t="s">
        <v>84</v>
      </c>
      <c r="C53" s="6">
        <v>0</v>
      </c>
      <c r="D53" s="6">
        <v>4869</v>
      </c>
      <c r="E53" s="6">
        <f>D53+C53</f>
        <v>4869</v>
      </c>
    </row>
    <row r="54" spans="1:5" ht="15.75">
      <c r="A54" s="4" t="s">
        <v>85</v>
      </c>
      <c r="B54" s="5" t="s">
        <v>86</v>
      </c>
      <c r="C54" s="6">
        <f>C55</f>
        <v>540</v>
      </c>
      <c r="D54" s="6">
        <f aca="true" t="shared" si="5" ref="D54:E56">D55</f>
        <v>-540</v>
      </c>
      <c r="E54" s="6">
        <f t="shared" si="5"/>
        <v>0</v>
      </c>
    </row>
    <row r="55" spans="1:5" ht="15.75" hidden="1">
      <c r="A55" s="4" t="s">
        <v>87</v>
      </c>
      <c r="B55" s="5" t="s">
        <v>88</v>
      </c>
      <c r="C55" s="6">
        <f>C56</f>
        <v>540</v>
      </c>
      <c r="D55" s="6">
        <f t="shared" si="5"/>
        <v>-540</v>
      </c>
      <c r="E55" s="6">
        <f t="shared" si="5"/>
        <v>0</v>
      </c>
    </row>
    <row r="56" spans="1:5" ht="31.5" hidden="1">
      <c r="A56" s="4" t="s">
        <v>89</v>
      </c>
      <c r="B56" s="5" t="s">
        <v>90</v>
      </c>
      <c r="C56" s="6">
        <f>C57</f>
        <v>540</v>
      </c>
      <c r="D56" s="6">
        <f t="shared" si="5"/>
        <v>-540</v>
      </c>
      <c r="E56" s="6">
        <f t="shared" si="5"/>
        <v>0</v>
      </c>
    </row>
    <row r="57" spans="1:5" ht="32.25" customHeight="1">
      <c r="A57" s="4" t="s">
        <v>91</v>
      </c>
      <c r="B57" s="12" t="s">
        <v>92</v>
      </c>
      <c r="C57" s="6">
        <v>540</v>
      </c>
      <c r="D57" s="6">
        <v>-540</v>
      </c>
      <c r="E57" s="6">
        <f>D57+C57</f>
        <v>0</v>
      </c>
    </row>
    <row r="58" spans="1:5" s="10" customFormat="1" ht="15.75">
      <c r="A58" s="19" t="s">
        <v>93</v>
      </c>
      <c r="B58" s="20"/>
      <c r="C58" s="9">
        <f>C10+C38+C46+C33</f>
        <v>115000</v>
      </c>
      <c r="D58" s="9">
        <f>D10+D38+D46+D33</f>
        <v>-89</v>
      </c>
      <c r="E58" s="9">
        <f>E10+E38+E46+E33</f>
        <v>114911</v>
      </c>
    </row>
    <row r="59" ht="15.75">
      <c r="A59" s="11"/>
    </row>
    <row r="60" ht="15.75">
      <c r="A60" s="11"/>
    </row>
    <row r="61" ht="15.75">
      <c r="A61" s="11"/>
    </row>
    <row r="62" ht="15.75">
      <c r="A62" s="11"/>
    </row>
    <row r="63" ht="15.75">
      <c r="A63" s="11"/>
    </row>
    <row r="64" ht="15.75">
      <c r="A64" s="11"/>
    </row>
    <row r="65" ht="15.75">
      <c r="A65" s="11"/>
    </row>
    <row r="66" ht="15.75">
      <c r="A66" s="11"/>
    </row>
    <row r="67" ht="15.75">
      <c r="A67" s="11"/>
    </row>
    <row r="68" ht="15.75">
      <c r="A68" s="11"/>
    </row>
    <row r="69" ht="15.75">
      <c r="A69" s="11"/>
    </row>
    <row r="70" ht="15.75">
      <c r="A70" s="11"/>
    </row>
    <row r="71" ht="15.75">
      <c r="A71" s="11"/>
    </row>
    <row r="72" ht="15.75">
      <c r="A72" s="11"/>
    </row>
    <row r="73" ht="15.75">
      <c r="A73" s="11"/>
    </row>
    <row r="74" ht="15.75">
      <c r="A74" s="11"/>
    </row>
    <row r="75" ht="15.75">
      <c r="A75" s="11"/>
    </row>
    <row r="76" ht="15.75">
      <c r="A76" s="11"/>
    </row>
    <row r="77" ht="15.75">
      <c r="A77" s="11"/>
    </row>
    <row r="78" ht="15.75">
      <c r="A78" s="11"/>
    </row>
    <row r="79" ht="15.75">
      <c r="A79" s="11"/>
    </row>
    <row r="80" ht="15.75">
      <c r="A80" s="11"/>
    </row>
    <row r="81" ht="15.75">
      <c r="A81" s="11"/>
    </row>
    <row r="82" ht="15.75">
      <c r="A82" s="11"/>
    </row>
    <row r="83" ht="15.75">
      <c r="A83" s="11"/>
    </row>
    <row r="84" ht="15.75">
      <c r="A84" s="11"/>
    </row>
    <row r="85" ht="15.75">
      <c r="A85" s="11"/>
    </row>
    <row r="86" ht="15.75">
      <c r="A86" s="11"/>
    </row>
    <row r="87" ht="15.75">
      <c r="A87" s="11"/>
    </row>
    <row r="88" ht="15.75">
      <c r="A88" s="11"/>
    </row>
    <row r="89" ht="15.75">
      <c r="A89" s="11"/>
    </row>
    <row r="90" ht="15.75">
      <c r="A90" s="11"/>
    </row>
    <row r="91" ht="15.75">
      <c r="A91" s="11"/>
    </row>
    <row r="92" ht="15.75">
      <c r="A92" s="11"/>
    </row>
    <row r="93" ht="15.75">
      <c r="A93" s="11"/>
    </row>
    <row r="94" ht="15.75">
      <c r="A94" s="11"/>
    </row>
    <row r="95" ht="15.75">
      <c r="A95" s="11"/>
    </row>
    <row r="96" ht="15.75">
      <c r="A96" s="11"/>
    </row>
    <row r="97" ht="15.75">
      <c r="A97" s="11"/>
    </row>
    <row r="98" ht="15.75">
      <c r="A98" s="11"/>
    </row>
    <row r="99" ht="15.75">
      <c r="A99" s="11"/>
    </row>
    <row r="100" ht="15.75">
      <c r="A100" s="11"/>
    </row>
    <row r="101" ht="15.75">
      <c r="A101" s="11"/>
    </row>
    <row r="102" ht="15.75">
      <c r="A102" s="11"/>
    </row>
    <row r="103" ht="15.75">
      <c r="A103" s="11"/>
    </row>
    <row r="104" ht="15.75">
      <c r="A104" s="11"/>
    </row>
    <row r="105" ht="15.75">
      <c r="A105" s="11"/>
    </row>
    <row r="106" ht="15.75">
      <c r="A106" s="11"/>
    </row>
    <row r="107" ht="15.75">
      <c r="A107" s="11"/>
    </row>
    <row r="108" ht="15.75">
      <c r="A108" s="11"/>
    </row>
    <row r="109" ht="15.75">
      <c r="A109" s="11"/>
    </row>
    <row r="110" ht="15.75">
      <c r="A110" s="11"/>
    </row>
    <row r="111" ht="15.75">
      <c r="A111" s="11"/>
    </row>
    <row r="112" ht="15.75">
      <c r="A112" s="11"/>
    </row>
    <row r="113" ht="15.75">
      <c r="A113" s="11"/>
    </row>
    <row r="114" ht="15.75">
      <c r="A114" s="11"/>
    </row>
    <row r="115" ht="15.75">
      <c r="A115" s="11"/>
    </row>
    <row r="116" ht="15.75">
      <c r="A116" s="11"/>
    </row>
    <row r="117" ht="15.75">
      <c r="A117" s="11"/>
    </row>
    <row r="118" ht="15.75">
      <c r="A118" s="11"/>
    </row>
    <row r="119" ht="15.75">
      <c r="A119" s="11"/>
    </row>
    <row r="120" ht="15.75">
      <c r="A120" s="11"/>
    </row>
    <row r="121" ht="15.75">
      <c r="A121" s="11"/>
    </row>
    <row r="122" ht="15.75">
      <c r="A122" s="11"/>
    </row>
    <row r="123" ht="15.75">
      <c r="A123" s="11"/>
    </row>
    <row r="124" ht="15.75">
      <c r="A124" s="11"/>
    </row>
    <row r="125" ht="15.75">
      <c r="A125" s="11"/>
    </row>
  </sheetData>
  <sheetProtection password="CF7A" sheet="1" objects="1" scenarios="1"/>
  <mergeCells count="10">
    <mergeCell ref="A58:B58"/>
    <mergeCell ref="D8:D9"/>
    <mergeCell ref="E8:E9"/>
    <mergeCell ref="A8:A9"/>
    <mergeCell ref="B8:B9"/>
    <mergeCell ref="C8:C9"/>
    <mergeCell ref="A2:E2"/>
    <mergeCell ref="A3:E3"/>
    <mergeCell ref="A4:E4"/>
    <mergeCell ref="A6:E6"/>
  </mergeCells>
  <printOptions/>
  <pageMargins left="0.75" right="0.75" top="0.56" bottom="0.41" header="0.5" footer="0.23"/>
  <pageSetup horizontalDpi="600" verticalDpi="600" orientation="portrait" paperSize="9" scale="94" r:id="rId1"/>
  <headerFooter alignWithMargins="0">
    <oddFooter>&amp;R&amp;P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jirikov</dc:creator>
  <cp:keywords/>
  <dc:description/>
  <cp:lastModifiedBy>bugs bunny</cp:lastModifiedBy>
  <cp:lastPrinted>2005-05-27T10:02:57Z</cp:lastPrinted>
  <dcterms:created xsi:type="dcterms:W3CDTF">2005-03-16T12:16:23Z</dcterms:created>
  <dcterms:modified xsi:type="dcterms:W3CDTF">2005-07-20T20:01:34Z</dcterms:modified>
  <cp:category/>
  <cp:version/>
  <cp:contentType/>
  <cp:contentStatus/>
</cp:coreProperties>
</file>